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0920" activeTab="0"/>
  </bookViews>
  <sheets>
    <sheet name="стр.1_2" sheetId="1" r:id="rId1"/>
    <sheet name="стр.3_5" sheetId="2" r:id="rId2"/>
    <sheet name="стр.6_11" sheetId="3" r:id="rId3"/>
    <sheet name="стр.12" sheetId="4" r:id="rId4"/>
    <sheet name="стр.13" sheetId="5" r:id="rId5"/>
  </sheets>
  <definedNames>
    <definedName name="_xlnm.Print_Area" localSheetId="0">'стр.1_2'!$A$1:$DA$39</definedName>
    <definedName name="_xlnm.Print_Area" localSheetId="3">'стр.12'!$A$1:$EZ$31</definedName>
    <definedName name="_xlnm.Print_Area" localSheetId="4">'стр.13'!$A$1:$DA$31</definedName>
    <definedName name="_xlnm.Print_Area" localSheetId="1">'стр.3_5'!$A$1:$DA$97</definedName>
    <definedName name="_xlnm.Print_Area" localSheetId="2">'стр.6_11'!$B$1:$EY$67</definedName>
  </definedNames>
  <calcPr fullCalcOnLoad="1"/>
</workbook>
</file>

<file path=xl/sharedStrings.xml><?xml version="1.0" encoding="utf-8"?>
<sst xmlns="http://schemas.openxmlformats.org/spreadsheetml/2006/main" count="470" uniqueCount="315">
  <si>
    <t>Наименование показателя</t>
  </si>
  <si>
    <t>из них:</t>
  </si>
  <si>
    <t xml:space="preserve"> г.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</si>
  <si>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</si>
  <si>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</si>
  <si>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</si>
  <si>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</si>
  <si>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</si>
  <si>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</si>
  <si>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</si>
  <si>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</si>
  <si>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</si>
  <si>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</si>
  <si>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</si>
  <si>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</si>
  <si>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Форма по КФД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</si>
  <si>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</si>
  <si>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</si>
  <si>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</si>
  <si>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</si>
  <si>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</si>
  <si>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</si>
  <si>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на 20</t>
  </si>
  <si>
    <t>ИНН/КПП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</si>
  <si>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</si>
  <si>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</si>
  <si>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</si>
  <si>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</si>
  <si>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</si>
  <si>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</si>
  <si>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I. Нефинансовые активы, всего:</t>
  </si>
  <si>
    <t>II. Финансовые активы, всего</t>
  </si>
  <si>
    <t>III. Обязательства, всего</t>
  </si>
  <si>
    <t>Код строки</t>
  </si>
  <si>
    <t>всего</t>
  </si>
  <si>
    <t>100</t>
  </si>
  <si>
    <t>110</t>
  </si>
  <si>
    <t>130</t>
  </si>
  <si>
    <t>140</t>
  </si>
  <si>
    <t>180</t>
  </si>
  <si>
    <t>200</t>
  </si>
  <si>
    <t>Выплаты по расходам, всего:</t>
  </si>
  <si>
    <t>210</t>
  </si>
  <si>
    <t>211</t>
  </si>
  <si>
    <t>212</t>
  </si>
  <si>
    <t>213</t>
  </si>
  <si>
    <t>220</t>
  </si>
  <si>
    <t>230</t>
  </si>
  <si>
    <t>240</t>
  </si>
  <si>
    <t>250</t>
  </si>
  <si>
    <t>260</t>
  </si>
  <si>
    <t>300</t>
  </si>
  <si>
    <t>Поступление финансовых активов, всего:</t>
  </si>
  <si>
    <t>310</t>
  </si>
  <si>
    <t>320</t>
  </si>
  <si>
    <t>Выбытие финансовых активов, всего</t>
  </si>
  <si>
    <t>400</t>
  </si>
  <si>
    <t>410</t>
  </si>
  <si>
    <t>Из них:
уменьшение остатков средств</t>
  </si>
  <si>
    <t>420</t>
  </si>
  <si>
    <t>500</t>
  </si>
  <si>
    <t>600</t>
  </si>
  <si>
    <t>Остаток средств на начало года</t>
  </si>
  <si>
    <t>Остаток средств на конец года</t>
  </si>
  <si>
    <t>Год начала закупки</t>
  </si>
  <si>
    <t>Сумма выплат по расходам на закупку товаров, работ и услуг, руб.
(с точностью до двух знаков после запятой - 0,00)</t>
  </si>
  <si>
    <t>всего на закупки</t>
  </si>
  <si>
    <t>0001</t>
  </si>
  <si>
    <t>1001</t>
  </si>
  <si>
    <t>2001</t>
  </si>
  <si>
    <t xml:space="preserve">на </t>
  </si>
  <si>
    <t>(очередной финансовый год)</t>
  </si>
  <si>
    <t>Поступление</t>
  </si>
  <si>
    <t>Выбытие</t>
  </si>
  <si>
    <t>010</t>
  </si>
  <si>
    <t>020</t>
  </si>
  <si>
    <t>030</t>
  </si>
  <si>
    <t>040</t>
  </si>
  <si>
    <t>Сумма (тыс. руб.)</t>
  </si>
  <si>
    <t>Объем публичных обязательств, всего:</t>
  </si>
  <si>
    <t>Объем средств, поступивших во временное распоряжение, всего:</t>
  </si>
  <si>
    <t>(наименование должности лица,
утверждающего документ)</t>
  </si>
  <si>
    <t>"</t>
  </si>
  <si>
    <t>План
финансово-хозяйственной деятельности</t>
  </si>
  <si>
    <t xml:space="preserve"> год и плановый период</t>
  </si>
  <si>
    <t>Адрес фактического местонахождения государственного учреждения (подразделения)</t>
  </si>
  <si>
    <t>Наименование органа, осуществляющего функции
и полномочия учредителя</t>
  </si>
  <si>
    <t xml:space="preserve"> </t>
  </si>
  <si>
    <t>Сведения о деятельности государственного учреждения</t>
  </si>
  <si>
    <t>№
п/п</t>
  </si>
  <si>
    <t>Сумма,
тыс. руб.</t>
  </si>
  <si>
    <t>2.1. Денежные средства учреждения, всего</t>
  </si>
  <si>
    <t>2.1.1. Денежные средства учреждения на счетах</t>
  </si>
  <si>
    <t>2.2. Денежные средства учреждения, размещенные на депозиты в 
кредитной организации</t>
  </si>
  <si>
    <t>2.2.1</t>
  </si>
  <si>
    <t>2.2.2</t>
  </si>
  <si>
    <t>2.3. Иные финансовые инструменты</t>
  </si>
  <si>
    <t>2.3.1</t>
  </si>
  <si>
    <t>2.3.2</t>
  </si>
  <si>
    <t>2.4.1</t>
  </si>
  <si>
    <t>2.4.2</t>
  </si>
  <si>
    <t>2.5. Дебиторская задолженность по доходам от платной и иной приносящей доход деятельности, всего:</t>
  </si>
  <si>
    <t>2.5.2</t>
  </si>
  <si>
    <t>2.6.1. по выданным авансам на услуги связи</t>
  </si>
  <si>
    <t>2.6.2. по выданным авансам на транспортные услуги</t>
  </si>
  <si>
    <t>2.6.3. по выданным авансам на коммунальные услуги</t>
  </si>
  <si>
    <t>2.6.4. по выданным авансам на услуги по содержанию имущества</t>
  </si>
  <si>
    <t>2.6.5. по выданным авансам на прочие услуги</t>
  </si>
  <si>
    <t>2.6.6. по выданным авансам на приобретение основных средств</t>
  </si>
  <si>
    <t>2.6.7. по выданным авансам на приобретение нематериальных активов</t>
  </si>
  <si>
    <t>2.6.8. по выданным авансам на приобретение непроизведенных активов</t>
  </si>
  <si>
    <t>2.6.9. по выданным авансам на приобретение материальных запасов</t>
  </si>
  <si>
    <t>2.6.10. по выданным авансам на прочие расходы</t>
  </si>
  <si>
    <t>2.7. Дебиторская задолженность по выданным авансам за счет доходов, полученных от платной и иной приносящей доход деятельности, всего:</t>
  </si>
  <si>
    <t>2.7.1. по выданным авансам на услуги связи</t>
  </si>
  <si>
    <t>2.7.2. по выданным авансам на транспортные услуги</t>
  </si>
  <si>
    <t>2.7.3. по выданным авансам на коммунальные услуги</t>
  </si>
  <si>
    <t>2.7.4. по выданным авансам на услуги по содержанию имущества</t>
  </si>
  <si>
    <t>2.7.5. по выданным авансам на прочие услуги</t>
  </si>
  <si>
    <t>2.7.6. по выданным авансам на приобретение основных средств</t>
  </si>
  <si>
    <t>2.7.7. по выданным авансам на приобретение нематериальных активов</t>
  </si>
  <si>
    <t>2.7.8. по выданным авансам на приобретение непроизведенных активов</t>
  </si>
  <si>
    <t>2.7.9. по выданным авансам на приобретение материальных запасов</t>
  </si>
  <si>
    <t>2.7.10. по выданным авансам на прочие расходы</t>
  </si>
  <si>
    <t>из них:
3.1. Долговые обязательства</t>
  </si>
  <si>
    <t>3.2. Кредиторская задолженность:</t>
  </si>
  <si>
    <t>3.2.1. Просроченная кредиторская задолженность</t>
  </si>
  <si>
    <t>3.3.9. по приобретению непроизведенных активов</t>
  </si>
  <si>
    <t>3.4.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</si>
  <si>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3.4.1. по начислениям на выплаты по оплате труда</t>
  </si>
  <si>
    <t>3.4.2. по оплате услуг связи</t>
  </si>
  <si>
    <t>3.4.3. по оплате транспортных услуг</t>
  </si>
  <si>
    <t>3.4.4. по оплате коммунальных услуг</t>
  </si>
  <si>
    <t>3.4.5. по оплате услуг по содержанию имущества</t>
  </si>
  <si>
    <t>3.4.6. по оплате прочих услуг</t>
  </si>
  <si>
    <t>3.4.7. по приобретению основных средств</t>
  </si>
  <si>
    <t>3.4.8. по приобретению нематериальных активов</t>
  </si>
  <si>
    <t>3.4.9. по приобретению непроизведенных активов</t>
  </si>
  <si>
    <t>3.4.10. по приобретению материальных запасов</t>
  </si>
  <si>
    <t>3.4.11. по оплате прочих расходов</t>
  </si>
  <si>
    <t>3.4.12. по платежам в бюджет</t>
  </si>
  <si>
    <t>3.4.13. по прочим расчетам с кредиторами</t>
  </si>
  <si>
    <t>Объем финансового обеспечения, руб. (с точностью до двух знаков после запятой - 0,00)</t>
  </si>
  <si>
    <t>Средства обязательного медицинского страхования</t>
  </si>
  <si>
    <t>из них
гранты</t>
  </si>
  <si>
    <t>Поступления от доходов, всего:</t>
  </si>
  <si>
    <t>в том числе:
доходы от собственности</t>
  </si>
  <si>
    <t>1.</t>
  </si>
  <si>
    <t>111</t>
  </si>
  <si>
    <t>2.</t>
  </si>
  <si>
    <t>112</t>
  </si>
  <si>
    <t>Доходы от оказания услуг, работ</t>
  </si>
  <si>
    <t>120</t>
  </si>
  <si>
    <t>121</t>
  </si>
  <si>
    <t>122</t>
  </si>
  <si>
    <t>Иные субсидии, предоставленные из бюджета</t>
  </si>
  <si>
    <t>Прочие доходы</t>
  </si>
  <si>
    <t>в том числе на выплаты персоналу, всего:</t>
  </si>
  <si>
    <t>из них: оплата труда и начисления на выплаты по оплате труда</t>
  </si>
  <si>
    <t>Заработная плата</t>
  </si>
  <si>
    <t>Начисления на выплаты по оплате труда</t>
  </si>
  <si>
    <t>Прочие выплаты</t>
  </si>
  <si>
    <t>214</t>
  </si>
  <si>
    <t>Социальные и иные выплаты населению, всего</t>
  </si>
  <si>
    <t>221</t>
  </si>
  <si>
    <t>222</t>
  </si>
  <si>
    <t>Уплата налогов, сборов и иных платежей, всего</t>
  </si>
  <si>
    <t>231</t>
  </si>
  <si>
    <t>232</t>
  </si>
  <si>
    <t>Прочие расходы (кроме расходов на закупку товаров, работ, услуг)</t>
  </si>
  <si>
    <t>Расходы на закупку товаров, работ, услуг, 
всего</t>
  </si>
  <si>
    <t>Услуги связи</t>
  </si>
  <si>
    <t>261</t>
  </si>
  <si>
    <t>Транспортные услуги</t>
  </si>
  <si>
    <t>262</t>
  </si>
  <si>
    <t>Коммунальные услуги</t>
  </si>
  <si>
    <t>263</t>
  </si>
  <si>
    <t>Арендная плата за пользование имуществом</t>
  </si>
  <si>
    <t>264</t>
  </si>
  <si>
    <t>Арендная плата за пользование недвижимым имуществом</t>
  </si>
  <si>
    <t>265</t>
  </si>
  <si>
    <t>Арендная плата за пользование движимым имуществом</t>
  </si>
  <si>
    <t>266</t>
  </si>
  <si>
    <t>Работы, услуги
по содержанию имущества</t>
  </si>
  <si>
    <t>267</t>
  </si>
  <si>
    <t>Работы, услуги
по содержанию движимого имущества</t>
  </si>
  <si>
    <t>268</t>
  </si>
  <si>
    <t>Работы, услуги
по содержанию недвижимого имущества</t>
  </si>
  <si>
    <t>269</t>
  </si>
  <si>
    <t>Увеличение остатков средств</t>
  </si>
  <si>
    <t>Прочие поступления</t>
  </si>
  <si>
    <t>в том числе поступления нефинансовых активов, всего</t>
  </si>
  <si>
    <t>321</t>
  </si>
  <si>
    <t>Увеличение стоимости основных средств</t>
  </si>
  <si>
    <t>322</t>
  </si>
  <si>
    <t>Увеличение стоимости нематериальных активов</t>
  </si>
  <si>
    <t>323</t>
  </si>
  <si>
    <t>Увеличение стоимости непроизводствен-ных активов</t>
  </si>
  <si>
    <t>324</t>
  </si>
  <si>
    <t>Увеличение стоимости материальных запасов</t>
  </si>
  <si>
    <t>325</t>
  </si>
  <si>
    <t>Прочие выбытия</t>
  </si>
  <si>
    <t>421</t>
  </si>
  <si>
    <t>422</t>
  </si>
  <si>
    <t>Остаток средств
на начало года</t>
  </si>
  <si>
    <t>Остаток средств
на конец года</t>
  </si>
  <si>
    <t>Код по бюджетной классификации Российской Федерации</t>
  </si>
  <si>
    <t>Субсидии, представляемые
в соответствии с абзацем вторым пункта 1 статьи 78.1 Бюджетного кодекса Российской Федерации</t>
  </si>
  <si>
    <t>Субсидии
на осуществление
капитальных вложений</t>
  </si>
  <si>
    <t>Поступления от оказания
услуг (выполнения работ)
на платной основе
и от иной приносящей
доход деятельности</t>
  </si>
  <si>
    <t>1-ый год планового периода</t>
  </si>
  <si>
    <t>2-ой год планового периода</t>
  </si>
  <si>
    <t>В том числе:
на оплату контрактов, заключенных до начала очередного финансового года:</t>
  </si>
  <si>
    <t>1002</t>
  </si>
  <si>
    <t>1003</t>
  </si>
  <si>
    <t>2002</t>
  </si>
  <si>
    <t>2003</t>
  </si>
  <si>
    <t>в соответствии с Федеральным законом от 18 июля 2011 г.
№ 223-ФЗ "О закупках товаров, работ, услуг отдельными видами юридических лиц"</t>
  </si>
  <si>
    <t>очередной
финансовый год</t>
  </si>
  <si>
    <t>Выплаты по расходам на закупку товаров, работ, услуг всего:</t>
  </si>
  <si>
    <t>в соответствии с Федеральным законом от 5 апреля 2013 г.
№ 44-ФЗ "О контрактной системе
в сфере закупок товаров, работ, услуг для обеспечения государст-венных и муниципальных нужд"</t>
  </si>
  <si>
    <t>IV. Справочная информация</t>
  </si>
  <si>
    <t>Объем бюджетных инвестиций 
(в части переданных полномочий государственного заказчика в соответствии с Бюджетным кодексом Российской Федерации), всего:</t>
  </si>
  <si>
    <t>Исполнитель</t>
  </si>
  <si>
    <t>Тел.</t>
  </si>
  <si>
    <t>Сумма
(руб. с точностью до двух
знаков после запятой - 0,00)</t>
  </si>
  <si>
    <t>На закупку товаров, работ, услуг по году начала закупки:</t>
  </si>
  <si>
    <t xml:space="preserve"> Комитета по культуре и туризму Администрации городского округа Подольск</t>
  </si>
  <si>
    <t xml:space="preserve">Наименование  муниципального учреждения </t>
  </si>
  <si>
    <t xml:space="preserve">I. Показатели финансового состояния Учреждения  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</si>
  <si>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</si>
  <si>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</si>
  <si>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1.1.2. Стоимость имущества, приобретенного муниципальным учреждением  за счет выделенных собственником имущества учреждения средств</t>
  </si>
  <si>
    <t>1.1.3. 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</si>
  <si>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</si>
  <si>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</si>
  <si>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2.4. Дебиторская задолженность по доходам, полученным за счет средств местного бюджета, всего:</t>
  </si>
  <si>
    <t>2.6. Дебиторская задолженность по выданным авансам, полученным за счет средств местного бюджета, всего:</t>
  </si>
  <si>
    <t>3.3. Кредиторская задолженность по расчетам с поставщиками и подрядчиками за счет средств местного бюджета, всего:</t>
  </si>
  <si>
    <t>II. Показатели по поступлениям и выплатам Учреждения</t>
  </si>
  <si>
    <t xml:space="preserve">II.I. Показатели выплат по расходам на закупку товаров, работ, услуг Учреждения </t>
  </si>
  <si>
    <t>III. Сведения о средствах, поступающих
во временное распоряжение Учреждения</t>
  </si>
  <si>
    <t>1.3. Перечень услуг (работ), относящихся в соответствии с уставом к основным видам деятельности Учреждения , предоставление которых для физических и юридических лиц осуществляется в том числе за плату.</t>
  </si>
  <si>
    <t>1.2. Виды деятельности Учреждения , относящиеся к его основным видам деятельности в соответствии с уставом Учреждения.</t>
  </si>
  <si>
    <t>1.1. Цели деятельности Учреждения в соответствии с федеральными законами, иными нормативными правовыми актами и уставом Учреждения .</t>
  </si>
  <si>
    <t>Приложение № 2</t>
  </si>
  <si>
    <t>1. Субсидия на выполение муниципального задания</t>
  </si>
  <si>
    <t>2. Субсидия на иные цели</t>
  </si>
  <si>
    <t xml:space="preserve">2. </t>
  </si>
  <si>
    <t>290</t>
  </si>
  <si>
    <t>223</t>
  </si>
  <si>
    <t>225</t>
  </si>
  <si>
    <t>Руководитель муниципального учреждения</t>
  </si>
  <si>
    <t>Главный бухгалтер муниципального</t>
  </si>
  <si>
    <t xml:space="preserve"> (уполномоченное лицо)</t>
  </si>
  <si>
    <t xml:space="preserve">учреждения </t>
  </si>
  <si>
    <t xml:space="preserve">Субсидия на финансовое обеспечение выполнения муниципального задания </t>
  </si>
  <si>
    <t>224</t>
  </si>
  <si>
    <t>225,226</t>
  </si>
  <si>
    <t>226</t>
  </si>
  <si>
    <t>340</t>
  </si>
  <si>
    <t>17</t>
  </si>
  <si>
    <t>18</t>
  </si>
  <si>
    <t>19</t>
  </si>
  <si>
    <t>Председатель Комитета по культуре и туризму Городского округа Подольск</t>
  </si>
  <si>
    <t>Б.В. Денисов</t>
  </si>
  <si>
    <t>Муниципальное учреждение культуры "Дворец культуры "Октябрь"</t>
  </si>
  <si>
    <t>48808817</t>
  </si>
  <si>
    <t>2.5.1 Расчеты с подотчетными лицами</t>
  </si>
  <si>
    <t>1. Налог на имущество</t>
  </si>
  <si>
    <t>01 января</t>
  </si>
  <si>
    <t>1004</t>
  </si>
  <si>
    <t>1005</t>
  </si>
  <si>
    <t>1006</t>
  </si>
  <si>
    <t>2004</t>
  </si>
  <si>
    <t>2005</t>
  </si>
  <si>
    <t>1007</t>
  </si>
  <si>
    <t>удовлетворение и формирование духовных, культурных и социальных потребностей населения, организация досуга, развитие физической культуры и спорта, создание, распространение, сохранение и освоение культурных ценностей в области музыкального, театрального, хореографического, изобразительного и других видов и жанров искусства, народного творчества, гармонического развития личности, воспитание экологической культуры и здорового образа жизни и другое.</t>
  </si>
  <si>
    <t>год</t>
  </si>
  <si>
    <t>В.И. Морозов</t>
  </si>
  <si>
    <t>А.С. Коромыслов</t>
  </si>
  <si>
    <t>8-915-051-35-48</t>
  </si>
  <si>
    <t>1.2.1 Организация работы кружков, студий, секций, коллективов, любительских объединений и клубов по различным видам народного творчества, искусства, физической культуры и спорта;
1.2.2. Организация и проведение театрализованных представлений, вечеров отдыха и танцев, дискотек, карнавалов, детских утренников, семейных, профессиональных и календарных праздников, обрядов, ритуалов, торжественных поздравлений, презентаций, вернисажей, выставок, выставок-продаж, распродаж, ярмарок, лотерей, аукционов, экскурсий, консультаций, семинаров, других культурно-массовых и досуговых мероприятий;
1.2.3. Организация лекционного обслуживания населения, проведение бесед и встреч с известными людьми, творческими работниками культуры и искусства, общественно-политическими объединениями и деятелями, спортсменами и спортивными деятелями;
1.2.4. Удовлетворение информационных, познавательных и образовательных потребностей, организация профессиональной подготовки, различного профиля;
1.2.5. Организация и проведение спектаклей, концертов, творческих встреч, гастролей, показательных выступлений профессиональных и самодеятельных коллективов, отдельных исполнителей, деятелей культуры и искусства РФ, стран СНГ и зарубежных стран;
1.2.6. Осуществление взаимодействия на договорной основе с различными организациями, юридическими и физическими лицами по организации и проведению различных концертных программ, фестивалей, ярмарок, праздников, вечеров отдыха, юбилейных дат и др. мероприятий, определяемых настоящим Уставом;
1.2.7. Создание и организация деятельности, профессиональных коллективов и отдельных исполнителей по различным видам культуры и искусства, формирование временных творческих коллективов и рабочих групп для осуществления целей Учреждения;
1.2.8. Осуществление кино-видео и другого культурного обслуживания населения, проката кино, аудио и видео продукции, организация и проведение с кинозрителями кинофестивалей, тематических кинопоказов, кинолекториев, премьер фильмов, творческих встреч с деятелями кино и др. мероприятий;
1.2.9. Организация занятий физической культурой, оздоровительными видами спорта, проведение спортивно-массовых мероприятий и праздников;
1.2.10. Оказание методической и организационной помощи (в том числе на платной основе) в разработке и постановке сценариев культурно-массовых и спортивных мероприятий, вечеров отдыха, дискотек, конкурсов, спектаклей, развлекательных программ, лотерей, ритуалов, презентаций, ярмарок, выставок, выставок-продаж, массовых спортивных и оздоровительных мероприятий, других мероприятий, не противоречащих цели Учреждения;
1.2.11. Развитие игровых видов: бильярда, шахмат, шашек, спортив¬ных карт, игротек, кегельбанов, залов игровых автоматов и др. видов;
1.2.12. Организация культурного обмена внутри Российской Федерации, со странами СНГ и дальнего зарубежья;
1.2.13. Осуществление рекламной, информационной и культурно-просветительной деятельности средствами массовой информации;
1.2.14. Организация и проведение культурно-массовых и досуговых программ и мероприятий по заказам от организаций и физических лиц;
1.2.15. Изготовление, рекламирование, продажа изделий русского народного, культурного творчества, произведений искусства с целью распространения высокохудожественных изделий среди населения;
1.2.16. Изготовление, прокат сценических костюмов, обуви, реквизита, культурного и спортивного инвентаря, звукоусилительной аппаратуры, ее ремонт и наладка;
1.2.17. Создание сада скульптуры, парковой зоны, организация деятельности зеленого театра, сауны, кафе-бара, и платной автостоянки при Учреждении.</t>
  </si>
  <si>
    <t>Перечень услуг (работ) учреждения и ценовые тарифы на текущий год устанавливаются  Постановлением Главы Городского округа Подольск</t>
  </si>
  <si>
    <t>5036036634</t>
  </si>
  <si>
    <t>503601001</t>
  </si>
  <si>
    <t>1. Оплата услуг связи</t>
  </si>
  <si>
    <t>2. Оплата транспортных услуг</t>
  </si>
  <si>
    <t>3. Оплата коммунальных услуг</t>
  </si>
  <si>
    <t>4. Работы, услуги по содержанию имущества</t>
  </si>
  <si>
    <t>2006</t>
  </si>
  <si>
    <t>2007</t>
  </si>
  <si>
    <t>2008</t>
  </si>
  <si>
    <t>2009</t>
  </si>
  <si>
    <t>5. Прочие работы, услуги</t>
  </si>
  <si>
    <t>6. Прочие расходы</t>
  </si>
  <si>
    <t>7. Увеличение стоимости основных средств</t>
  </si>
  <si>
    <t>8. Увеличение стоимости материальных запасов</t>
  </si>
  <si>
    <t>20</t>
  </si>
  <si>
    <t>1. Прочие расходы</t>
  </si>
  <si>
    <t xml:space="preserve">3. </t>
  </si>
  <si>
    <t>1. Аренда недвижимого имущества</t>
  </si>
  <si>
    <t>2. Прочие расходы</t>
  </si>
  <si>
    <t>9. Аренда недвижимого имущества</t>
  </si>
  <si>
    <t>2010</t>
  </si>
  <si>
    <t>142114, Московская область, г. о. Подольск, ул. Свердлова, д. 38</t>
  </si>
  <si>
    <t>2. Прочие налоги</t>
  </si>
  <si>
    <t>291</t>
  </si>
  <si>
    <t>292</t>
  </si>
  <si>
    <t>3. Иные платежи</t>
  </si>
  <si>
    <t>296</t>
  </si>
  <si>
    <t>10</t>
  </si>
  <si>
    <t>января</t>
  </si>
  <si>
    <t>21</t>
  </si>
  <si>
    <t>2019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</si>
</sst>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b/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0" fontId="4" fillId="0" borderId="0" xfId="0" applyFont="1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justify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1" fillId="0" borderId="0" xfId="0" applyNumberFormat="1" applyFont="1" applyFill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14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49" fontId="5" fillId="0" borderId="14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5" fillId="0" borderId="14" xfId="0" applyNumberFormat="1" applyFont="1" applyFill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4" fillId="0" borderId="0" xfId="0" applyNumberFormat="1" applyFont="1" applyBorder="1" applyAlignment="1">
      <alignment horizontal="right" vertical="top" wrapText="1"/>
    </xf>
    <xf numFmtId="0" fontId="1" fillId="0" borderId="0" xfId="0" applyFont="1" applyAlignment="1">
      <alignment/>
    </xf>
    <xf numFmtId="0" fontId="1" fillId="0" borderId="14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left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 indent="1"/>
    </xf>
    <xf numFmtId="0" fontId="1" fillId="0" borderId="13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 vertical="center"/>
    </xf>
    <xf numFmtId="4" fontId="1" fillId="33" borderId="13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center" vertical="center"/>
    </xf>
    <xf numFmtId="4" fontId="1" fillId="34" borderId="12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4" fontId="1" fillId="9" borderId="10" xfId="0" applyNumberFormat="1" applyFont="1" applyFill="1" applyBorder="1" applyAlignment="1">
      <alignment horizontal="center" vertical="center"/>
    </xf>
    <xf numFmtId="4" fontId="1" fillId="9" borderId="12" xfId="0" applyNumberFormat="1" applyFont="1" applyFill="1" applyBorder="1" applyAlignment="1">
      <alignment horizontal="center" vertical="center"/>
    </xf>
    <xf numFmtId="4" fontId="1" fillId="9" borderId="13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2" fontId="6" fillId="0" borderId="10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right" textRotation="90"/>
    </xf>
    <xf numFmtId="49" fontId="6" fillId="0" borderId="0" xfId="0" applyNumberFormat="1" applyFont="1" applyBorder="1" applyAlignment="1">
      <alignment horizontal="right" textRotation="90"/>
    </xf>
    <xf numFmtId="49" fontId="6" fillId="0" borderId="21" xfId="0" applyNumberFormat="1" applyFont="1" applyBorder="1" applyAlignment="1">
      <alignment horizontal="right" textRotation="90"/>
    </xf>
    <xf numFmtId="0" fontId="6" fillId="0" borderId="11" xfId="0" applyFont="1" applyBorder="1" applyAlignment="1">
      <alignment horizontal="right" textRotation="90"/>
    </xf>
    <xf numFmtId="0" fontId="6" fillId="0" borderId="15" xfId="0" applyFont="1" applyBorder="1" applyAlignment="1">
      <alignment horizontal="right" textRotation="90"/>
    </xf>
    <xf numFmtId="0" fontId="6" fillId="0" borderId="15" xfId="0" applyFont="1" applyBorder="1" applyAlignment="1">
      <alignment horizontal="left" vertical="center" textRotation="90" wrapText="1"/>
    </xf>
    <xf numFmtId="0" fontId="6" fillId="0" borderId="16" xfId="0" applyFont="1" applyBorder="1" applyAlignment="1">
      <alignment horizontal="left" vertical="center" textRotation="90" wrapText="1"/>
    </xf>
    <xf numFmtId="0" fontId="6" fillId="0" borderId="0" xfId="0" applyFont="1" applyBorder="1" applyAlignment="1">
      <alignment horizontal="left" vertical="center" textRotation="90" wrapText="1"/>
    </xf>
    <xf numFmtId="0" fontId="6" fillId="0" borderId="21" xfId="0" applyFont="1" applyBorder="1" applyAlignment="1">
      <alignment horizontal="left" vertical="center" textRotation="90" wrapText="1"/>
    </xf>
    <xf numFmtId="0" fontId="6" fillId="0" borderId="14" xfId="0" applyFont="1" applyBorder="1" applyAlignment="1">
      <alignment horizontal="left" vertical="center" textRotation="90" wrapText="1"/>
    </xf>
    <xf numFmtId="0" fontId="6" fillId="0" borderId="19" xfId="0" applyFont="1" applyBorder="1" applyAlignment="1">
      <alignment horizontal="left" vertical="center" textRotation="90" wrapText="1"/>
    </xf>
    <xf numFmtId="0" fontId="6" fillId="0" borderId="18" xfId="0" applyFont="1" applyBorder="1" applyAlignment="1">
      <alignment horizontal="right" vertical="top" textRotation="90"/>
    </xf>
    <xf numFmtId="0" fontId="6" fillId="0" borderId="14" xfId="0" applyFont="1" applyBorder="1" applyAlignment="1">
      <alignment horizontal="right" vertical="top" textRotation="90"/>
    </xf>
    <xf numFmtId="2" fontId="6" fillId="0" borderId="10" xfId="0" applyNumberFormat="1" applyFont="1" applyBorder="1" applyAlignment="1">
      <alignment horizontal="center" vertical="center" shrinkToFit="1"/>
    </xf>
    <xf numFmtId="2" fontId="6" fillId="0" borderId="12" xfId="0" applyNumberFormat="1" applyFont="1" applyBorder="1" applyAlignment="1">
      <alignment horizontal="center" vertical="center" shrinkToFit="1"/>
    </xf>
    <xf numFmtId="2" fontId="6" fillId="0" borderId="13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2" fontId="6" fillId="2" borderId="10" xfId="0" applyNumberFormat="1" applyFont="1" applyFill="1" applyBorder="1" applyAlignment="1">
      <alignment horizontal="center" vertical="center"/>
    </xf>
    <xf numFmtId="2" fontId="6" fillId="2" borderId="12" xfId="0" applyNumberFormat="1" applyFont="1" applyFill="1" applyBorder="1" applyAlignment="1">
      <alignment horizontal="center" vertical="center"/>
    </xf>
    <xf numFmtId="2" fontId="6" fillId="2" borderId="13" xfId="0" applyNumberFormat="1" applyFont="1" applyFill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2" fontId="1" fillId="11" borderId="10" xfId="0" applyNumberFormat="1" applyFont="1" applyFill="1" applyBorder="1" applyAlignment="1">
      <alignment horizontal="center" vertical="center"/>
    </xf>
    <xf numFmtId="2" fontId="1" fillId="11" borderId="12" xfId="0" applyNumberFormat="1" applyFont="1" applyFill="1" applyBorder="1" applyAlignment="1">
      <alignment horizontal="center" vertical="center"/>
    </xf>
    <xf numFmtId="2" fontId="1" fillId="11" borderId="13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49" fontId="1" fillId="0" borderId="14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0"/>
  <sheetViews>
    <sheetView tabSelected="1" view="pageBreakPreview" zoomScaleSheetLayoutView="100" zoomScalePageLayoutView="0" workbookViewId="0" topLeftCell="A1">
      <selection activeCell="CZ1" sqref="CZ1"/>
    </sheetView>
  </sheetViews>
  <sheetFormatPr defaultColWidth="0.875" defaultRowHeight="12.75"/>
  <cols>
    <col min="1" max="105" width="0.875" style="1" customWidth="1"/>
    <col min="106" max="108" width="0.875" style="1" hidden="1" customWidth="1"/>
    <col min="109" max="16384" width="0.875" style="1" customWidth="1"/>
  </cols>
  <sheetData>
    <row r="1" s="15" customFormat="1" ht="11.25" customHeight="1">
      <c r="DA1" s="19" t="s">
        <v>245</v>
      </c>
    </row>
    <row r="2" spans="69:105" s="15" customFormat="1" ht="35.25" customHeight="1"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</row>
    <row r="3" spans="59:105" ht="15">
      <c r="BG3" s="31" t="s">
        <v>6</v>
      </c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</row>
    <row r="4" spans="59:105" ht="30" customHeight="1">
      <c r="BG4" s="60" t="s">
        <v>264</v>
      </c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</row>
    <row r="5" spans="59:105" s="2" customFormat="1" ht="26.25" customHeight="1">
      <c r="BG5" s="61" t="s">
        <v>81</v>
      </c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</row>
    <row r="6" spans="59:105" ht="15"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Z6" s="51" t="s">
        <v>265</v>
      </c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</row>
    <row r="7" spans="59:105" s="2" customFormat="1" ht="12.75" customHeight="1">
      <c r="BG7" s="52" t="s">
        <v>4</v>
      </c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Z7" s="52" t="s">
        <v>5</v>
      </c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</row>
    <row r="8" ht="15">
      <c r="BJ8" s="16"/>
    </row>
    <row r="9" spans="65:99" ht="15">
      <c r="BM9" s="55" t="s">
        <v>82</v>
      </c>
      <c r="BN9" s="55"/>
      <c r="BO9" s="56"/>
      <c r="BP9" s="56"/>
      <c r="BQ9" s="56"/>
      <c r="BR9" s="56"/>
      <c r="BS9" s="54" t="s">
        <v>82</v>
      </c>
      <c r="BT9" s="54"/>
      <c r="BU9" s="54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7">
        <v>20</v>
      </c>
      <c r="CL9" s="57"/>
      <c r="CM9" s="57"/>
      <c r="CN9" s="57"/>
      <c r="CO9" s="62" t="s">
        <v>263</v>
      </c>
      <c r="CP9" s="62"/>
      <c r="CQ9" s="62"/>
      <c r="CR9" s="62"/>
      <c r="CS9" s="59" t="s">
        <v>2</v>
      </c>
      <c r="CT9" s="59"/>
      <c r="CU9" s="59"/>
    </row>
    <row r="10" ht="15">
      <c r="CY10" s="5"/>
    </row>
    <row r="11" spans="1:105" s="20" customFormat="1" ht="30" customHeight="1">
      <c r="A11" s="63" t="s">
        <v>83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</row>
    <row r="12" spans="30:76" s="20" customFormat="1" ht="15" customHeight="1">
      <c r="AD12" s="49" t="s">
        <v>22</v>
      </c>
      <c r="AE12" s="49"/>
      <c r="AF12" s="49"/>
      <c r="AG12" s="49"/>
      <c r="AH12" s="49"/>
      <c r="AI12" s="49"/>
      <c r="AJ12" s="49"/>
      <c r="AK12" s="50" t="s">
        <v>262</v>
      </c>
      <c r="AL12" s="50"/>
      <c r="AM12" s="50"/>
      <c r="AN12" s="50"/>
      <c r="AO12" s="20" t="s">
        <v>84</v>
      </c>
      <c r="BQ12" s="53"/>
      <c r="BR12" s="53"/>
      <c r="BS12" s="53"/>
      <c r="BT12" s="53"/>
      <c r="BU12" s="53"/>
      <c r="BV12" s="53"/>
      <c r="BW12" s="53"/>
      <c r="BX12" s="53"/>
    </row>
    <row r="13" s="20" customFormat="1" ht="15" customHeight="1"/>
    <row r="14" spans="37:71" s="20" customFormat="1" ht="15" customHeight="1">
      <c r="AK14" s="46" t="s">
        <v>82</v>
      </c>
      <c r="AL14" s="46"/>
      <c r="AM14" s="48" t="s">
        <v>311</v>
      </c>
      <c r="AN14" s="48"/>
      <c r="AO14" s="48"/>
      <c r="AP14" s="48"/>
      <c r="AQ14" s="47" t="s">
        <v>82</v>
      </c>
      <c r="AR14" s="47"/>
      <c r="AS14" s="47"/>
      <c r="AT14" s="48" t="s">
        <v>312</v>
      </c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9">
        <v>20</v>
      </c>
      <c r="BJ14" s="49"/>
      <c r="BK14" s="49"/>
      <c r="BL14" s="49"/>
      <c r="BM14" s="50" t="s">
        <v>263</v>
      </c>
      <c r="BN14" s="50"/>
      <c r="BO14" s="50"/>
      <c r="BP14" s="50"/>
      <c r="BQ14" s="43" t="s">
        <v>2</v>
      </c>
      <c r="BR14" s="43"/>
      <c r="BS14" s="43"/>
    </row>
    <row r="16" spans="90:105" ht="17.25" customHeight="1">
      <c r="CL16" s="45" t="s">
        <v>7</v>
      </c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</row>
    <row r="17" spans="88:105" ht="15" customHeight="1">
      <c r="CJ17" s="6" t="s">
        <v>15</v>
      </c>
      <c r="CL17" s="35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7"/>
    </row>
    <row r="18" spans="74:105" ht="15" customHeight="1">
      <c r="BV18" s="7"/>
      <c r="CJ18" s="6" t="s">
        <v>8</v>
      </c>
      <c r="CL18" s="35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7"/>
    </row>
    <row r="19" spans="74:105" ht="15" customHeight="1">
      <c r="BV19" s="7"/>
      <c r="BW19" s="7"/>
      <c r="CJ19" s="6"/>
      <c r="CL19" s="35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7"/>
    </row>
    <row r="20" spans="74:105" ht="15" customHeight="1">
      <c r="BV20" s="7"/>
      <c r="BW20" s="7"/>
      <c r="CJ20" s="6"/>
      <c r="CL20" s="35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7"/>
    </row>
    <row r="21" spans="1:105" ht="28.5" customHeight="1">
      <c r="A21" s="39" t="s">
        <v>228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L21" s="41" t="s">
        <v>266</v>
      </c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CJ21" s="6" t="s">
        <v>9</v>
      </c>
      <c r="CL21" s="35" t="s">
        <v>267</v>
      </c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7"/>
    </row>
    <row r="22" spans="88:105" ht="15" customHeight="1">
      <c r="CJ22" s="6"/>
      <c r="CL22" s="35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7"/>
    </row>
    <row r="23" spans="70:105" ht="15" customHeight="1">
      <c r="BR23" s="7"/>
      <c r="BS23" s="7"/>
      <c r="CJ23" s="6"/>
      <c r="CL23" s="35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7"/>
    </row>
    <row r="24" spans="88:105" ht="15" customHeight="1">
      <c r="CJ24" s="6"/>
      <c r="CL24" s="35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7"/>
    </row>
    <row r="25" spans="1:105" s="8" customFormat="1" ht="15">
      <c r="A25" s="3" t="s">
        <v>23</v>
      </c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CJ25" s="14"/>
      <c r="CL25" s="35" t="s">
        <v>284</v>
      </c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7"/>
    </row>
    <row r="26" spans="88:105" ht="15" customHeight="1">
      <c r="CJ26" s="6"/>
      <c r="CL26" s="35" t="s">
        <v>285</v>
      </c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7"/>
    </row>
    <row r="27" spans="1:105" s="18" customFormat="1" ht="15">
      <c r="A27" s="3" t="s">
        <v>11</v>
      </c>
      <c r="CJ27" s="6" t="s">
        <v>10</v>
      </c>
      <c r="CL27" s="35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7"/>
    </row>
    <row r="28" spans="1:105" s="8" customFormat="1" ht="15">
      <c r="A28" s="9"/>
      <c r="BX28" s="9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</row>
    <row r="29" spans="1:105" ht="30" customHeight="1">
      <c r="A29" s="40" t="s">
        <v>86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D29" s="44" t="s">
        <v>227</v>
      </c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</row>
    <row r="30" spans="1:100" ht="15">
      <c r="A30" s="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2"/>
      <c r="AM30" s="4"/>
      <c r="AN30" s="4"/>
      <c r="AO30" s="4"/>
      <c r="AP30" s="4"/>
      <c r="AQ30" s="4"/>
      <c r="AR30" s="4"/>
      <c r="AS30" s="4"/>
      <c r="AT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11"/>
      <c r="CP30" s="11"/>
      <c r="CQ30" s="11"/>
      <c r="CR30" s="11"/>
      <c r="CS30" s="11"/>
      <c r="CT30" s="11"/>
      <c r="CU30" s="11"/>
      <c r="CV30" s="11"/>
    </row>
    <row r="31" spans="1:105" ht="30" customHeight="1">
      <c r="A31" s="40" t="s">
        <v>85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D31" s="38" t="s">
        <v>305</v>
      </c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</row>
    <row r="32" spans="1:104" ht="15">
      <c r="A32" s="1" t="s">
        <v>87</v>
      </c>
      <c r="B32" s="31" t="s">
        <v>88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</row>
    <row r="33" spans="1:105" s="18" customFormat="1" ht="30" customHeight="1">
      <c r="A33" s="32" t="s">
        <v>244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</row>
    <row r="34" spans="1:108" s="18" customFormat="1" ht="92.25" customHeight="1">
      <c r="A34" s="33" t="s">
        <v>277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</row>
    <row r="35" spans="1:105" s="18" customFormat="1" ht="30" customHeight="1">
      <c r="A35" s="32" t="s">
        <v>243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</row>
    <row r="36" spans="1:105" s="18" customFormat="1" ht="409.5" customHeight="1">
      <c r="A36" s="29" t="s">
        <v>282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</row>
    <row r="37" spans="1:105" s="18" customFormat="1" ht="312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</row>
    <row r="38" spans="1:105" s="18" customFormat="1" ht="45" customHeight="1">
      <c r="A38" s="30" t="s">
        <v>242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</row>
    <row r="39" spans="1:105" s="18" customFormat="1" ht="49.5" customHeight="1">
      <c r="A39" s="29" t="s">
        <v>283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</row>
    <row r="40" spans="1:105" s="18" customFormat="1" ht="15.75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</row>
    <row r="41" ht="3" customHeight="1"/>
  </sheetData>
  <sheetProtection/>
  <mergeCells count="53">
    <mergeCell ref="AD12:AJ12"/>
    <mergeCell ref="AK12:AN12"/>
    <mergeCell ref="BQ2:DA2"/>
    <mergeCell ref="CS9:CU9"/>
    <mergeCell ref="BZ6:DA6"/>
    <mergeCell ref="BZ7:DA7"/>
    <mergeCell ref="BG4:DA4"/>
    <mergeCell ref="BG5:DA5"/>
    <mergeCell ref="CO9:CR9"/>
    <mergeCell ref="A11:DA11"/>
    <mergeCell ref="BG3:DA3"/>
    <mergeCell ref="BG6:BX6"/>
    <mergeCell ref="BG7:BX7"/>
    <mergeCell ref="BQ12:BX12"/>
    <mergeCell ref="BS9:BU9"/>
    <mergeCell ref="BM9:BN9"/>
    <mergeCell ref="BV9:CJ9"/>
    <mergeCell ref="CK9:CN9"/>
    <mergeCell ref="BO9:BR9"/>
    <mergeCell ref="AK14:AL14"/>
    <mergeCell ref="AQ14:AS14"/>
    <mergeCell ref="AT14:BH14"/>
    <mergeCell ref="BI14:BL14"/>
    <mergeCell ref="AM14:AP14"/>
    <mergeCell ref="BM14:BP14"/>
    <mergeCell ref="BQ14:BS14"/>
    <mergeCell ref="A31:BB31"/>
    <mergeCell ref="BD29:DA29"/>
    <mergeCell ref="CL18:DA18"/>
    <mergeCell ref="CL16:DA16"/>
    <mergeCell ref="CL25:DA25"/>
    <mergeCell ref="CL17:DA17"/>
    <mergeCell ref="CL27:DA27"/>
    <mergeCell ref="CL19:DA19"/>
    <mergeCell ref="CL20:DA20"/>
    <mergeCell ref="CL21:DA21"/>
    <mergeCell ref="BD31:DA31"/>
    <mergeCell ref="A21:AJ21"/>
    <mergeCell ref="A29:BB29"/>
    <mergeCell ref="AL21:BW21"/>
    <mergeCell ref="AL25:BW25"/>
    <mergeCell ref="CL22:DA22"/>
    <mergeCell ref="CL23:DA23"/>
    <mergeCell ref="CL24:DA24"/>
    <mergeCell ref="CL26:DA26"/>
    <mergeCell ref="A40:DA40"/>
    <mergeCell ref="A38:DA38"/>
    <mergeCell ref="A39:DA39"/>
    <mergeCell ref="B32:CZ32"/>
    <mergeCell ref="A33:DA33"/>
    <mergeCell ref="A35:DA35"/>
    <mergeCell ref="A34:DD34"/>
    <mergeCell ref="A36:DA37"/>
  </mergeCells>
  <printOptions/>
  <pageMargins left="0.7874015748031497" right="0" top="0.5905511811023623" bottom="0.3937007874015748" header="0.1968503937007874" footer="0.1968503937007874"/>
  <pageSetup horizontalDpi="600" verticalDpi="600" orientation="portrait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4" max="10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A97"/>
  <sheetViews>
    <sheetView view="pageBreakPreview" zoomScaleSheetLayoutView="100" zoomScalePageLayoutView="0" workbookViewId="0" topLeftCell="A1">
      <selection activeCell="CI68" sqref="CI68:DA68"/>
    </sheetView>
  </sheetViews>
  <sheetFormatPr defaultColWidth="0.875" defaultRowHeight="12.75"/>
  <cols>
    <col min="1" max="16384" width="0.875" style="1" customWidth="1"/>
  </cols>
  <sheetData>
    <row r="1" spans="2:104" ht="15">
      <c r="B1" s="89" t="s">
        <v>229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</row>
    <row r="2" spans="27:73" ht="15">
      <c r="AA2" s="6"/>
      <c r="AB2" s="6"/>
      <c r="AC2" s="6"/>
      <c r="AD2" s="6"/>
      <c r="AE2" s="6"/>
      <c r="AG2" s="55" t="s">
        <v>70</v>
      </c>
      <c r="AH2" s="55"/>
      <c r="AI2" s="55"/>
      <c r="AJ2" s="55"/>
      <c r="AK2" s="90" t="s">
        <v>270</v>
      </c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57">
        <v>20</v>
      </c>
      <c r="BL2" s="57"/>
      <c r="BM2" s="57"/>
      <c r="BN2" s="57"/>
      <c r="BO2" s="62" t="s">
        <v>263</v>
      </c>
      <c r="BP2" s="62"/>
      <c r="BQ2" s="62"/>
      <c r="BR2" s="62"/>
      <c r="BS2" s="59" t="s">
        <v>2</v>
      </c>
      <c r="BT2" s="59"/>
      <c r="BU2" s="59"/>
    </row>
    <row r="3" ht="15">
      <c r="DA3" s="6"/>
    </row>
    <row r="4" spans="1:105" s="8" customFormat="1" ht="31.5" customHeight="1">
      <c r="A4" s="87" t="s">
        <v>89</v>
      </c>
      <c r="B4" s="88"/>
      <c r="C4" s="88"/>
      <c r="D4" s="88"/>
      <c r="E4" s="88"/>
      <c r="F4" s="88"/>
      <c r="G4" s="88"/>
      <c r="H4" s="88" t="s">
        <v>0</v>
      </c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7" t="s">
        <v>90</v>
      </c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</row>
    <row r="5" spans="1:105" s="8" customFormat="1" ht="16.5" customHeight="1">
      <c r="A5" s="88">
        <v>1</v>
      </c>
      <c r="B5" s="88"/>
      <c r="C5" s="88"/>
      <c r="D5" s="88"/>
      <c r="E5" s="88"/>
      <c r="F5" s="88"/>
      <c r="G5" s="88"/>
      <c r="H5" s="88">
        <v>2</v>
      </c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>
        <v>3</v>
      </c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</row>
    <row r="6" spans="1:105" s="8" customFormat="1" ht="16.5" customHeight="1">
      <c r="A6" s="65"/>
      <c r="B6" s="66"/>
      <c r="C6" s="66"/>
      <c r="D6" s="66"/>
      <c r="E6" s="66"/>
      <c r="F6" s="66"/>
      <c r="G6" s="67"/>
      <c r="H6" s="22"/>
      <c r="I6" s="68" t="s">
        <v>30</v>
      </c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9"/>
      <c r="CI6" s="70">
        <v>45701265.87</v>
      </c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2"/>
    </row>
    <row r="7" spans="1:105" s="8" customFormat="1" ht="16.5" customHeight="1">
      <c r="A7" s="65"/>
      <c r="B7" s="66"/>
      <c r="C7" s="66"/>
      <c r="D7" s="66"/>
      <c r="E7" s="66"/>
      <c r="F7" s="66"/>
      <c r="G7" s="67"/>
      <c r="H7" s="22"/>
      <c r="I7" s="68" t="s">
        <v>1</v>
      </c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9"/>
      <c r="CI7" s="70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2"/>
    </row>
    <row r="8" spans="1:105" s="8" customFormat="1" ht="31.5" customHeight="1">
      <c r="A8" s="65"/>
      <c r="B8" s="66"/>
      <c r="C8" s="66"/>
      <c r="D8" s="66"/>
      <c r="E8" s="66"/>
      <c r="F8" s="66"/>
      <c r="G8" s="67"/>
      <c r="H8" s="22"/>
      <c r="I8" s="68" t="s">
        <v>230</v>
      </c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9"/>
      <c r="CI8" s="70">
        <v>3236636.88</v>
      </c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2"/>
    </row>
    <row r="9" spans="1:105" s="8" customFormat="1" ht="16.5" customHeight="1">
      <c r="A9" s="65"/>
      <c r="B9" s="66"/>
      <c r="C9" s="66"/>
      <c r="D9" s="66"/>
      <c r="E9" s="66"/>
      <c r="F9" s="66"/>
      <c r="G9" s="67"/>
      <c r="H9" s="22"/>
      <c r="I9" s="75" t="s">
        <v>3</v>
      </c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6"/>
      <c r="CI9" s="70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2"/>
    </row>
    <row r="10" spans="1:105" s="8" customFormat="1" ht="31.5" customHeight="1">
      <c r="A10" s="65"/>
      <c r="B10" s="66"/>
      <c r="C10" s="66"/>
      <c r="D10" s="66"/>
      <c r="E10" s="66"/>
      <c r="F10" s="66"/>
      <c r="G10" s="67"/>
      <c r="H10" s="22"/>
      <c r="I10" s="68" t="s">
        <v>231</v>
      </c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9"/>
      <c r="CI10" s="70">
        <v>3236636.88</v>
      </c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2"/>
    </row>
    <row r="11" spans="1:105" s="8" customFormat="1" ht="46.5" customHeight="1">
      <c r="A11" s="65"/>
      <c r="B11" s="66"/>
      <c r="C11" s="66"/>
      <c r="D11" s="66"/>
      <c r="E11" s="66"/>
      <c r="F11" s="66"/>
      <c r="G11" s="67"/>
      <c r="H11" s="22"/>
      <c r="I11" s="68" t="s">
        <v>232</v>
      </c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9"/>
      <c r="CI11" s="70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2"/>
    </row>
    <row r="12" spans="1:105" s="8" customFormat="1" ht="46.5" customHeight="1">
      <c r="A12" s="65"/>
      <c r="B12" s="66"/>
      <c r="C12" s="66"/>
      <c r="D12" s="66"/>
      <c r="E12" s="66"/>
      <c r="F12" s="66"/>
      <c r="G12" s="67"/>
      <c r="H12" s="22"/>
      <c r="I12" s="68" t="s">
        <v>233</v>
      </c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9"/>
      <c r="CI12" s="70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2"/>
    </row>
    <row r="13" spans="1:105" s="8" customFormat="1" ht="16.5" customHeight="1">
      <c r="A13" s="65"/>
      <c r="B13" s="66"/>
      <c r="C13" s="66"/>
      <c r="D13" s="66"/>
      <c r="E13" s="66"/>
      <c r="F13" s="66"/>
      <c r="G13" s="67"/>
      <c r="H13" s="22"/>
      <c r="I13" s="68" t="s">
        <v>234</v>
      </c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9"/>
      <c r="CI13" s="70">
        <v>988605.16</v>
      </c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2"/>
    </row>
    <row r="14" spans="1:105" s="8" customFormat="1" ht="31.5" customHeight="1">
      <c r="A14" s="65"/>
      <c r="B14" s="66"/>
      <c r="C14" s="66"/>
      <c r="D14" s="66"/>
      <c r="E14" s="66"/>
      <c r="F14" s="66"/>
      <c r="G14" s="67"/>
      <c r="H14" s="22"/>
      <c r="I14" s="68" t="s">
        <v>235</v>
      </c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9"/>
      <c r="CI14" s="70">
        <v>23251821.09</v>
      </c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2"/>
    </row>
    <row r="15" spans="1:105" s="8" customFormat="1" ht="16.5" customHeight="1">
      <c r="A15" s="65"/>
      <c r="B15" s="66"/>
      <c r="C15" s="66"/>
      <c r="D15" s="66"/>
      <c r="E15" s="66"/>
      <c r="F15" s="66"/>
      <c r="G15" s="67"/>
      <c r="H15" s="22"/>
      <c r="I15" s="75" t="s">
        <v>3</v>
      </c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6"/>
      <c r="CI15" s="70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2"/>
    </row>
    <row r="16" spans="1:105" s="8" customFormat="1" ht="16.5" customHeight="1">
      <c r="A16" s="65"/>
      <c r="B16" s="66"/>
      <c r="C16" s="66"/>
      <c r="D16" s="66"/>
      <c r="E16" s="66"/>
      <c r="F16" s="66"/>
      <c r="G16" s="67"/>
      <c r="H16" s="22"/>
      <c r="I16" s="77" t="s">
        <v>13</v>
      </c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8"/>
      <c r="CI16" s="70">
        <v>20629719.26</v>
      </c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2"/>
    </row>
    <row r="17" spans="1:105" s="8" customFormat="1" ht="16.5" customHeight="1">
      <c r="A17" s="65"/>
      <c r="B17" s="66"/>
      <c r="C17" s="66"/>
      <c r="D17" s="66"/>
      <c r="E17" s="66"/>
      <c r="F17" s="66"/>
      <c r="G17" s="67"/>
      <c r="H17" s="22"/>
      <c r="I17" s="68" t="s">
        <v>14</v>
      </c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9"/>
      <c r="CI17" s="70">
        <v>5732345.03</v>
      </c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2"/>
    </row>
    <row r="18" spans="1:105" s="8" customFormat="1" ht="16.5" customHeight="1">
      <c r="A18" s="65"/>
      <c r="B18" s="66"/>
      <c r="C18" s="66"/>
      <c r="D18" s="66"/>
      <c r="E18" s="66"/>
      <c r="F18" s="66"/>
      <c r="G18" s="67"/>
      <c r="H18" s="22"/>
      <c r="I18" s="68" t="s">
        <v>31</v>
      </c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9"/>
      <c r="CI18" s="70">
        <v>1180799.38</v>
      </c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2"/>
    </row>
    <row r="19" spans="1:105" s="8" customFormat="1" ht="16.5" customHeight="1">
      <c r="A19" s="65"/>
      <c r="B19" s="66"/>
      <c r="C19" s="66"/>
      <c r="D19" s="66"/>
      <c r="E19" s="66"/>
      <c r="F19" s="66"/>
      <c r="G19" s="67"/>
      <c r="H19" s="22"/>
      <c r="I19" s="68" t="s">
        <v>1</v>
      </c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9"/>
      <c r="CI19" s="70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2"/>
    </row>
    <row r="20" spans="1:105" s="8" customFormat="1" ht="16.5" customHeight="1">
      <c r="A20" s="65"/>
      <c r="B20" s="66"/>
      <c r="C20" s="66"/>
      <c r="D20" s="66"/>
      <c r="E20" s="66"/>
      <c r="F20" s="66"/>
      <c r="G20" s="67"/>
      <c r="H20" s="22"/>
      <c r="I20" s="68" t="s">
        <v>91</v>
      </c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9"/>
      <c r="CI20" s="70">
        <v>776679.25</v>
      </c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2"/>
    </row>
    <row r="21" spans="1:105" s="8" customFormat="1" ht="16.5" customHeight="1">
      <c r="A21" s="65"/>
      <c r="B21" s="66"/>
      <c r="C21" s="66"/>
      <c r="D21" s="66"/>
      <c r="E21" s="66"/>
      <c r="F21" s="66"/>
      <c r="G21" s="67"/>
      <c r="H21" s="22"/>
      <c r="I21" s="75" t="s">
        <v>3</v>
      </c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6"/>
      <c r="CI21" s="70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2"/>
    </row>
    <row r="22" spans="1:105" s="8" customFormat="1" ht="16.5" customHeight="1">
      <c r="A22" s="65"/>
      <c r="B22" s="66"/>
      <c r="C22" s="66"/>
      <c r="D22" s="66"/>
      <c r="E22" s="66"/>
      <c r="F22" s="66"/>
      <c r="G22" s="67"/>
      <c r="H22" s="22"/>
      <c r="I22" s="68" t="s">
        <v>92</v>
      </c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9"/>
      <c r="CI22" s="70">
        <v>776679.25</v>
      </c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2"/>
    </row>
    <row r="23" spans="1:105" s="8" customFormat="1" ht="31.5" customHeight="1">
      <c r="A23" s="65"/>
      <c r="B23" s="66"/>
      <c r="C23" s="66"/>
      <c r="D23" s="66"/>
      <c r="E23" s="66"/>
      <c r="F23" s="66"/>
      <c r="G23" s="67"/>
      <c r="H23" s="22"/>
      <c r="I23" s="68" t="s">
        <v>93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9"/>
      <c r="CI23" s="70">
        <f>CI26+CI25</f>
        <v>0</v>
      </c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2"/>
    </row>
    <row r="24" spans="1:105" s="8" customFormat="1" ht="16.5" customHeight="1">
      <c r="A24" s="65"/>
      <c r="B24" s="66"/>
      <c r="C24" s="66"/>
      <c r="D24" s="66"/>
      <c r="E24" s="66"/>
      <c r="F24" s="66"/>
      <c r="G24" s="67"/>
      <c r="H24" s="22"/>
      <c r="I24" s="75" t="s">
        <v>3</v>
      </c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6"/>
      <c r="CI24" s="70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2"/>
    </row>
    <row r="25" spans="1:105" s="8" customFormat="1" ht="16.5" customHeight="1">
      <c r="A25" s="65"/>
      <c r="B25" s="66"/>
      <c r="C25" s="66"/>
      <c r="D25" s="66"/>
      <c r="E25" s="66"/>
      <c r="F25" s="66"/>
      <c r="G25" s="67"/>
      <c r="H25" s="22"/>
      <c r="I25" s="68" t="s">
        <v>94</v>
      </c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9"/>
      <c r="CI25" s="70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2"/>
    </row>
    <row r="26" spans="1:105" s="8" customFormat="1" ht="16.5" customHeight="1">
      <c r="A26" s="65"/>
      <c r="B26" s="66"/>
      <c r="C26" s="66"/>
      <c r="D26" s="66"/>
      <c r="E26" s="66"/>
      <c r="F26" s="66"/>
      <c r="G26" s="67"/>
      <c r="H26" s="22"/>
      <c r="I26" s="68" t="s">
        <v>95</v>
      </c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9"/>
      <c r="CI26" s="70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2"/>
    </row>
    <row r="27" spans="1:105" s="8" customFormat="1" ht="16.5" customHeight="1">
      <c r="A27" s="65"/>
      <c r="B27" s="66"/>
      <c r="C27" s="66"/>
      <c r="D27" s="66"/>
      <c r="E27" s="66"/>
      <c r="F27" s="66"/>
      <c r="G27" s="67"/>
      <c r="H27" s="22"/>
      <c r="I27" s="68" t="s">
        <v>96</v>
      </c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9"/>
      <c r="CI27" s="70">
        <f>CI29+CI30</f>
        <v>0</v>
      </c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2"/>
    </row>
    <row r="28" spans="1:105" s="8" customFormat="1" ht="16.5" customHeight="1">
      <c r="A28" s="65"/>
      <c r="B28" s="66"/>
      <c r="C28" s="66"/>
      <c r="D28" s="66"/>
      <c r="E28" s="66"/>
      <c r="F28" s="66"/>
      <c r="G28" s="67"/>
      <c r="H28" s="22"/>
      <c r="I28" s="75" t="s">
        <v>3</v>
      </c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6"/>
      <c r="CI28" s="70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2"/>
    </row>
    <row r="29" spans="1:105" s="8" customFormat="1" ht="16.5" customHeight="1">
      <c r="A29" s="65"/>
      <c r="B29" s="66"/>
      <c r="C29" s="66"/>
      <c r="D29" s="66"/>
      <c r="E29" s="66"/>
      <c r="F29" s="66"/>
      <c r="G29" s="67"/>
      <c r="H29" s="22"/>
      <c r="I29" s="68" t="s">
        <v>97</v>
      </c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9"/>
      <c r="CI29" s="70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2"/>
    </row>
    <row r="30" spans="1:105" s="8" customFormat="1" ht="16.5" customHeight="1">
      <c r="A30" s="65"/>
      <c r="B30" s="66"/>
      <c r="C30" s="66"/>
      <c r="D30" s="66"/>
      <c r="E30" s="66"/>
      <c r="F30" s="66"/>
      <c r="G30" s="67"/>
      <c r="H30" s="22"/>
      <c r="I30" s="68" t="s">
        <v>98</v>
      </c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9"/>
      <c r="CI30" s="70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2"/>
    </row>
    <row r="31" spans="1:105" s="8" customFormat="1" ht="31.5" customHeight="1">
      <c r="A31" s="65"/>
      <c r="B31" s="66"/>
      <c r="C31" s="66"/>
      <c r="D31" s="66"/>
      <c r="E31" s="66"/>
      <c r="F31" s="66"/>
      <c r="G31" s="67"/>
      <c r="H31" s="22"/>
      <c r="I31" s="68" t="s">
        <v>236</v>
      </c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9"/>
      <c r="CI31" s="70">
        <v>384120.13</v>
      </c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2"/>
    </row>
    <row r="32" spans="1:105" s="8" customFormat="1" ht="16.5" customHeight="1">
      <c r="A32" s="65"/>
      <c r="B32" s="66"/>
      <c r="C32" s="66"/>
      <c r="D32" s="66"/>
      <c r="E32" s="66"/>
      <c r="F32" s="66"/>
      <c r="G32" s="67"/>
      <c r="H32" s="22"/>
      <c r="I32" s="75" t="s">
        <v>3</v>
      </c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6"/>
      <c r="CI32" s="70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2"/>
    </row>
    <row r="33" spans="1:105" s="8" customFormat="1" ht="16.5" customHeight="1">
      <c r="A33" s="65"/>
      <c r="B33" s="66"/>
      <c r="C33" s="66"/>
      <c r="D33" s="66"/>
      <c r="E33" s="66"/>
      <c r="F33" s="66"/>
      <c r="G33" s="67"/>
      <c r="H33" s="22"/>
      <c r="I33" s="68" t="s">
        <v>99</v>
      </c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9"/>
      <c r="CI33" s="70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2"/>
    </row>
    <row r="34" spans="1:105" s="8" customFormat="1" ht="16.5" customHeight="1">
      <c r="A34" s="65"/>
      <c r="B34" s="66"/>
      <c r="C34" s="66"/>
      <c r="D34" s="66"/>
      <c r="E34" s="66"/>
      <c r="F34" s="66"/>
      <c r="G34" s="67"/>
      <c r="H34" s="22"/>
      <c r="I34" s="68" t="s">
        <v>100</v>
      </c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9"/>
      <c r="CI34" s="70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2"/>
    </row>
    <row r="35" spans="1:105" s="8" customFormat="1" ht="31.5" customHeight="1">
      <c r="A35" s="65"/>
      <c r="B35" s="66"/>
      <c r="C35" s="66"/>
      <c r="D35" s="66"/>
      <c r="E35" s="66"/>
      <c r="F35" s="66"/>
      <c r="G35" s="67"/>
      <c r="H35" s="22"/>
      <c r="I35" s="68" t="s">
        <v>101</v>
      </c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9"/>
      <c r="CI35" s="70">
        <v>0</v>
      </c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2"/>
    </row>
    <row r="36" spans="1:105" s="8" customFormat="1" ht="16.5" customHeight="1">
      <c r="A36" s="65"/>
      <c r="B36" s="66"/>
      <c r="C36" s="66"/>
      <c r="D36" s="66"/>
      <c r="E36" s="66"/>
      <c r="F36" s="66"/>
      <c r="G36" s="67"/>
      <c r="H36" s="22"/>
      <c r="I36" s="75" t="s">
        <v>3</v>
      </c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6"/>
      <c r="CI36" s="70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2"/>
    </row>
    <row r="37" spans="1:105" s="8" customFormat="1" ht="16.5" customHeight="1">
      <c r="A37" s="65"/>
      <c r="B37" s="66"/>
      <c r="C37" s="66"/>
      <c r="D37" s="66"/>
      <c r="E37" s="66"/>
      <c r="F37" s="66"/>
      <c r="G37" s="67"/>
      <c r="H37" s="22"/>
      <c r="I37" s="68" t="s">
        <v>268</v>
      </c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9"/>
      <c r="CI37" s="70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2"/>
    </row>
    <row r="38" spans="1:105" s="8" customFormat="1" ht="16.5" customHeight="1">
      <c r="A38" s="65"/>
      <c r="B38" s="66"/>
      <c r="C38" s="66"/>
      <c r="D38" s="66"/>
      <c r="E38" s="66"/>
      <c r="F38" s="66"/>
      <c r="G38" s="67"/>
      <c r="H38" s="22"/>
      <c r="I38" s="68" t="s">
        <v>102</v>
      </c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9"/>
      <c r="CI38" s="70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2"/>
    </row>
    <row r="39" spans="1:105" s="8" customFormat="1" ht="31.5" customHeight="1">
      <c r="A39" s="65"/>
      <c r="B39" s="66"/>
      <c r="C39" s="66"/>
      <c r="D39" s="66"/>
      <c r="E39" s="66"/>
      <c r="F39" s="66"/>
      <c r="G39" s="67"/>
      <c r="H39" s="22"/>
      <c r="I39" s="68" t="s">
        <v>237</v>
      </c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9"/>
      <c r="CI39" s="70">
        <f>CI41+CI42+CI43+CI44+CI45+CI46+CI47+CI48+CI49+CI50</f>
        <v>0</v>
      </c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2"/>
    </row>
    <row r="40" spans="1:105" s="8" customFormat="1" ht="16.5" customHeight="1">
      <c r="A40" s="65"/>
      <c r="B40" s="66"/>
      <c r="C40" s="66"/>
      <c r="D40" s="66"/>
      <c r="E40" s="66"/>
      <c r="F40" s="66"/>
      <c r="G40" s="67"/>
      <c r="H40" s="22"/>
      <c r="I40" s="75" t="s">
        <v>3</v>
      </c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6"/>
      <c r="CI40" s="70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2"/>
    </row>
    <row r="41" spans="1:105" s="8" customFormat="1" ht="16.5" customHeight="1">
      <c r="A41" s="65"/>
      <c r="B41" s="66"/>
      <c r="C41" s="66"/>
      <c r="D41" s="66"/>
      <c r="E41" s="66"/>
      <c r="F41" s="66"/>
      <c r="G41" s="67"/>
      <c r="H41" s="22"/>
      <c r="I41" s="68" t="s">
        <v>103</v>
      </c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9"/>
      <c r="CI41" s="70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2"/>
    </row>
    <row r="42" spans="1:105" s="8" customFormat="1" ht="16.5" customHeight="1">
      <c r="A42" s="65"/>
      <c r="B42" s="66"/>
      <c r="C42" s="66"/>
      <c r="D42" s="66"/>
      <c r="E42" s="66"/>
      <c r="F42" s="66"/>
      <c r="G42" s="67"/>
      <c r="H42" s="22"/>
      <c r="I42" s="68" t="s">
        <v>104</v>
      </c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9"/>
      <c r="CI42" s="70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2"/>
    </row>
    <row r="43" spans="1:105" s="8" customFormat="1" ht="16.5" customHeight="1">
      <c r="A43" s="65"/>
      <c r="B43" s="66"/>
      <c r="C43" s="66"/>
      <c r="D43" s="66"/>
      <c r="E43" s="66"/>
      <c r="F43" s="66"/>
      <c r="G43" s="67"/>
      <c r="H43" s="22"/>
      <c r="I43" s="68" t="s">
        <v>105</v>
      </c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9"/>
      <c r="CI43" s="70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2"/>
    </row>
    <row r="44" spans="1:105" s="8" customFormat="1" ht="16.5" customHeight="1">
      <c r="A44" s="65"/>
      <c r="B44" s="66"/>
      <c r="C44" s="66"/>
      <c r="D44" s="66"/>
      <c r="E44" s="66"/>
      <c r="F44" s="66"/>
      <c r="G44" s="67"/>
      <c r="H44" s="22"/>
      <c r="I44" s="68" t="s">
        <v>106</v>
      </c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9"/>
      <c r="CI44" s="70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2"/>
    </row>
    <row r="45" spans="1:105" s="8" customFormat="1" ht="16.5" customHeight="1">
      <c r="A45" s="65"/>
      <c r="B45" s="66"/>
      <c r="C45" s="66"/>
      <c r="D45" s="66"/>
      <c r="E45" s="66"/>
      <c r="F45" s="66"/>
      <c r="G45" s="67"/>
      <c r="H45" s="22"/>
      <c r="I45" s="68" t="s">
        <v>107</v>
      </c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9"/>
      <c r="CI45" s="70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2"/>
    </row>
    <row r="46" spans="1:105" s="8" customFormat="1" ht="16.5" customHeight="1">
      <c r="A46" s="65"/>
      <c r="B46" s="66"/>
      <c r="C46" s="66"/>
      <c r="D46" s="66"/>
      <c r="E46" s="66"/>
      <c r="F46" s="66"/>
      <c r="G46" s="67"/>
      <c r="H46" s="22"/>
      <c r="I46" s="68" t="s">
        <v>108</v>
      </c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9"/>
      <c r="CI46" s="70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2"/>
    </row>
    <row r="47" spans="1:105" s="8" customFormat="1" ht="16.5" customHeight="1">
      <c r="A47" s="65"/>
      <c r="B47" s="66"/>
      <c r="C47" s="66"/>
      <c r="D47" s="66"/>
      <c r="E47" s="66"/>
      <c r="F47" s="66"/>
      <c r="G47" s="67"/>
      <c r="H47" s="22"/>
      <c r="I47" s="68" t="s">
        <v>109</v>
      </c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9"/>
      <c r="CI47" s="70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2"/>
    </row>
    <row r="48" spans="1:105" s="8" customFormat="1" ht="16.5" customHeight="1">
      <c r="A48" s="65"/>
      <c r="B48" s="66"/>
      <c r="C48" s="66"/>
      <c r="D48" s="66"/>
      <c r="E48" s="66"/>
      <c r="F48" s="66"/>
      <c r="G48" s="67"/>
      <c r="H48" s="22"/>
      <c r="I48" s="77" t="s">
        <v>110</v>
      </c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8"/>
      <c r="CI48" s="70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2"/>
    </row>
    <row r="49" spans="1:105" s="8" customFormat="1" ht="16.5" customHeight="1">
      <c r="A49" s="65"/>
      <c r="B49" s="66"/>
      <c r="C49" s="66"/>
      <c r="D49" s="66"/>
      <c r="E49" s="66"/>
      <c r="F49" s="66"/>
      <c r="G49" s="67"/>
      <c r="H49" s="22"/>
      <c r="I49" s="68" t="s">
        <v>111</v>
      </c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9"/>
      <c r="CI49" s="70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2"/>
    </row>
    <row r="50" spans="1:105" s="8" customFormat="1" ht="16.5" customHeight="1">
      <c r="A50" s="65"/>
      <c r="B50" s="66"/>
      <c r="C50" s="66"/>
      <c r="D50" s="66"/>
      <c r="E50" s="66"/>
      <c r="F50" s="66"/>
      <c r="G50" s="67"/>
      <c r="H50" s="22"/>
      <c r="I50" s="68" t="s">
        <v>112</v>
      </c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9"/>
      <c r="CI50" s="70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2"/>
    </row>
    <row r="51" spans="1:105" s="8" customFormat="1" ht="31.5" customHeight="1">
      <c r="A51" s="65"/>
      <c r="B51" s="66"/>
      <c r="C51" s="66"/>
      <c r="D51" s="66"/>
      <c r="E51" s="66"/>
      <c r="F51" s="66"/>
      <c r="G51" s="67"/>
      <c r="H51" s="17"/>
      <c r="I51" s="68" t="s">
        <v>113</v>
      </c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9"/>
      <c r="CI51" s="70">
        <f>CI53+CI54+CI55+CI56+CI57+CI58+CI59+CI60+CI61+CI62</f>
        <v>20000</v>
      </c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2"/>
    </row>
    <row r="52" spans="1:105" s="8" customFormat="1" ht="16.5" customHeight="1">
      <c r="A52" s="65"/>
      <c r="B52" s="66"/>
      <c r="C52" s="66"/>
      <c r="D52" s="66"/>
      <c r="E52" s="66"/>
      <c r="F52" s="66"/>
      <c r="G52" s="67"/>
      <c r="H52" s="22"/>
      <c r="I52" s="75" t="s">
        <v>3</v>
      </c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6"/>
      <c r="CI52" s="70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2"/>
    </row>
    <row r="53" spans="1:105" s="9" customFormat="1" ht="16.5" customHeight="1">
      <c r="A53" s="65"/>
      <c r="B53" s="66"/>
      <c r="C53" s="66"/>
      <c r="D53" s="66"/>
      <c r="E53" s="66"/>
      <c r="F53" s="66"/>
      <c r="G53" s="67"/>
      <c r="H53" s="17"/>
      <c r="I53" s="68" t="s">
        <v>114</v>
      </c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9"/>
      <c r="CI53" s="70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2"/>
    </row>
    <row r="54" spans="1:105" s="9" customFormat="1" ht="16.5" customHeight="1">
      <c r="A54" s="65"/>
      <c r="B54" s="66"/>
      <c r="C54" s="66"/>
      <c r="D54" s="66"/>
      <c r="E54" s="66"/>
      <c r="F54" s="66"/>
      <c r="G54" s="67"/>
      <c r="H54" s="17"/>
      <c r="I54" s="68" t="s">
        <v>115</v>
      </c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9"/>
      <c r="CI54" s="70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2"/>
    </row>
    <row r="55" spans="1:105" s="9" customFormat="1" ht="16.5" customHeight="1">
      <c r="A55" s="65"/>
      <c r="B55" s="66"/>
      <c r="C55" s="66"/>
      <c r="D55" s="66"/>
      <c r="E55" s="66"/>
      <c r="F55" s="66"/>
      <c r="G55" s="67"/>
      <c r="H55" s="17"/>
      <c r="I55" s="68" t="s">
        <v>116</v>
      </c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9"/>
      <c r="CI55" s="70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2"/>
    </row>
    <row r="56" spans="1:105" s="9" customFormat="1" ht="16.5" customHeight="1">
      <c r="A56" s="65"/>
      <c r="B56" s="66"/>
      <c r="C56" s="66"/>
      <c r="D56" s="66"/>
      <c r="E56" s="66"/>
      <c r="F56" s="66"/>
      <c r="G56" s="67"/>
      <c r="H56" s="17"/>
      <c r="I56" s="68" t="s">
        <v>117</v>
      </c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9"/>
      <c r="CI56" s="70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2"/>
    </row>
    <row r="57" spans="1:105" s="9" customFormat="1" ht="16.5" customHeight="1">
      <c r="A57" s="65"/>
      <c r="B57" s="66"/>
      <c r="C57" s="66"/>
      <c r="D57" s="66"/>
      <c r="E57" s="66"/>
      <c r="F57" s="66"/>
      <c r="G57" s="67"/>
      <c r="H57" s="17"/>
      <c r="I57" s="68" t="s">
        <v>118</v>
      </c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9"/>
      <c r="CI57" s="70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2"/>
    </row>
    <row r="58" spans="1:105" s="9" customFormat="1" ht="16.5" customHeight="1">
      <c r="A58" s="65"/>
      <c r="B58" s="66"/>
      <c r="C58" s="66"/>
      <c r="D58" s="66"/>
      <c r="E58" s="66"/>
      <c r="F58" s="66"/>
      <c r="G58" s="67"/>
      <c r="H58" s="17"/>
      <c r="I58" s="68" t="s">
        <v>119</v>
      </c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9"/>
      <c r="CI58" s="70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2"/>
    </row>
    <row r="59" spans="1:105" s="9" customFormat="1" ht="16.5" customHeight="1">
      <c r="A59" s="65"/>
      <c r="B59" s="66"/>
      <c r="C59" s="66"/>
      <c r="D59" s="66"/>
      <c r="E59" s="66"/>
      <c r="F59" s="66"/>
      <c r="G59" s="67"/>
      <c r="H59" s="17"/>
      <c r="I59" s="68" t="s">
        <v>120</v>
      </c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9"/>
      <c r="CI59" s="70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2"/>
    </row>
    <row r="60" spans="1:105" s="9" customFormat="1" ht="16.5" customHeight="1">
      <c r="A60" s="65"/>
      <c r="B60" s="66"/>
      <c r="C60" s="66"/>
      <c r="D60" s="66"/>
      <c r="E60" s="66"/>
      <c r="F60" s="66"/>
      <c r="G60" s="67"/>
      <c r="H60" s="17"/>
      <c r="I60" s="77" t="s">
        <v>121</v>
      </c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8"/>
      <c r="CI60" s="70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2"/>
    </row>
    <row r="61" spans="1:105" s="9" customFormat="1" ht="16.5" customHeight="1">
      <c r="A61" s="65"/>
      <c r="B61" s="66"/>
      <c r="C61" s="66"/>
      <c r="D61" s="66"/>
      <c r="E61" s="66"/>
      <c r="F61" s="66"/>
      <c r="G61" s="67"/>
      <c r="H61" s="17"/>
      <c r="I61" s="68" t="s">
        <v>122</v>
      </c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9"/>
      <c r="CI61" s="70">
        <v>20000</v>
      </c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2"/>
    </row>
    <row r="62" spans="1:105" s="9" customFormat="1" ht="16.5" customHeight="1">
      <c r="A62" s="65"/>
      <c r="B62" s="66"/>
      <c r="C62" s="66"/>
      <c r="D62" s="66"/>
      <c r="E62" s="66"/>
      <c r="F62" s="66"/>
      <c r="G62" s="67"/>
      <c r="H62" s="17"/>
      <c r="I62" s="68" t="s">
        <v>123</v>
      </c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9"/>
      <c r="CI62" s="70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2"/>
    </row>
    <row r="63" spans="1:105" s="8" customFormat="1" ht="16.5" customHeight="1">
      <c r="A63" s="65"/>
      <c r="B63" s="66"/>
      <c r="C63" s="66"/>
      <c r="D63" s="66"/>
      <c r="E63" s="66"/>
      <c r="F63" s="66"/>
      <c r="G63" s="67"/>
      <c r="H63" s="17"/>
      <c r="I63" s="68" t="s">
        <v>32</v>
      </c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9"/>
      <c r="CI63" s="70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2"/>
    </row>
    <row r="64" spans="1:105" s="8" customFormat="1" ht="31.5" customHeight="1">
      <c r="A64" s="79"/>
      <c r="B64" s="80"/>
      <c r="C64" s="80"/>
      <c r="D64" s="80"/>
      <c r="E64" s="80"/>
      <c r="F64" s="80"/>
      <c r="G64" s="81"/>
      <c r="H64" s="23"/>
      <c r="I64" s="82" t="s">
        <v>124</v>
      </c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2"/>
      <c r="CC64" s="82"/>
      <c r="CD64" s="82"/>
      <c r="CE64" s="82"/>
      <c r="CF64" s="82"/>
      <c r="CG64" s="82"/>
      <c r="CH64" s="83"/>
      <c r="CI64" s="84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6"/>
    </row>
    <row r="65" spans="1:105" s="9" customFormat="1" ht="16.5" customHeight="1">
      <c r="A65" s="65"/>
      <c r="B65" s="66"/>
      <c r="C65" s="66"/>
      <c r="D65" s="66"/>
      <c r="E65" s="66"/>
      <c r="F65" s="66"/>
      <c r="G65" s="67"/>
      <c r="H65" s="17"/>
      <c r="I65" s="68" t="s">
        <v>125</v>
      </c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9"/>
      <c r="CI65" s="70">
        <f>CI67</f>
        <v>0</v>
      </c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2"/>
    </row>
    <row r="66" spans="1:105" s="8" customFormat="1" ht="16.5" customHeight="1">
      <c r="A66" s="65"/>
      <c r="B66" s="66"/>
      <c r="C66" s="66"/>
      <c r="D66" s="66"/>
      <c r="E66" s="66"/>
      <c r="F66" s="66"/>
      <c r="G66" s="67"/>
      <c r="H66" s="22"/>
      <c r="I66" s="75" t="s">
        <v>3</v>
      </c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6"/>
      <c r="CI66" s="70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2"/>
    </row>
    <row r="67" spans="1:105" s="9" customFormat="1" ht="16.5" customHeight="1">
      <c r="A67" s="65"/>
      <c r="B67" s="66"/>
      <c r="C67" s="66"/>
      <c r="D67" s="66"/>
      <c r="E67" s="66"/>
      <c r="F67" s="66"/>
      <c r="G67" s="67"/>
      <c r="H67" s="22"/>
      <c r="I67" s="68" t="s">
        <v>126</v>
      </c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9"/>
      <c r="CI67" s="70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1"/>
      <c r="CX67" s="71"/>
      <c r="CY67" s="71"/>
      <c r="CZ67" s="71"/>
      <c r="DA67" s="72"/>
    </row>
    <row r="68" spans="1:105" s="9" customFormat="1" ht="31.5" customHeight="1">
      <c r="A68" s="65"/>
      <c r="B68" s="66"/>
      <c r="C68" s="66"/>
      <c r="D68" s="66"/>
      <c r="E68" s="66"/>
      <c r="F68" s="66"/>
      <c r="G68" s="67"/>
      <c r="H68" s="17"/>
      <c r="I68" s="68" t="s">
        <v>238</v>
      </c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9"/>
      <c r="CI68" s="70">
        <v>781422.81</v>
      </c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2"/>
    </row>
    <row r="69" spans="1:105" s="8" customFormat="1" ht="16.5" customHeight="1">
      <c r="A69" s="65"/>
      <c r="B69" s="66"/>
      <c r="C69" s="66"/>
      <c r="D69" s="66"/>
      <c r="E69" s="66"/>
      <c r="F69" s="66"/>
      <c r="G69" s="67"/>
      <c r="H69" s="22"/>
      <c r="I69" s="75" t="s">
        <v>3</v>
      </c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6"/>
      <c r="CI69" s="70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2"/>
    </row>
    <row r="70" spans="1:105" s="9" customFormat="1" ht="16.5" customHeight="1">
      <c r="A70" s="65"/>
      <c r="B70" s="66"/>
      <c r="C70" s="66"/>
      <c r="D70" s="66"/>
      <c r="E70" s="66"/>
      <c r="F70" s="66"/>
      <c r="G70" s="67"/>
      <c r="H70" s="22"/>
      <c r="I70" s="68" t="s">
        <v>24</v>
      </c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9"/>
      <c r="CI70" s="70">
        <v>781422.81</v>
      </c>
      <c r="CJ70" s="71"/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2"/>
    </row>
    <row r="71" spans="1:105" s="9" customFormat="1" ht="16.5" customHeight="1">
      <c r="A71" s="65"/>
      <c r="B71" s="66"/>
      <c r="C71" s="66"/>
      <c r="D71" s="66"/>
      <c r="E71" s="66"/>
      <c r="F71" s="66"/>
      <c r="G71" s="67"/>
      <c r="H71" s="17"/>
      <c r="I71" s="68" t="s">
        <v>16</v>
      </c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9"/>
      <c r="CI71" s="70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2"/>
    </row>
    <row r="72" spans="1:105" s="9" customFormat="1" ht="16.5" customHeight="1">
      <c r="A72" s="65"/>
      <c r="B72" s="66"/>
      <c r="C72" s="66"/>
      <c r="D72" s="66"/>
      <c r="E72" s="66"/>
      <c r="F72" s="66"/>
      <c r="G72" s="67"/>
      <c r="H72" s="17"/>
      <c r="I72" s="68" t="s">
        <v>17</v>
      </c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9"/>
      <c r="CI72" s="70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71"/>
      <c r="CW72" s="71"/>
      <c r="CX72" s="71"/>
      <c r="CY72" s="71"/>
      <c r="CZ72" s="71"/>
      <c r="DA72" s="72"/>
    </row>
    <row r="73" spans="1:105" s="9" customFormat="1" ht="16.5" customHeight="1">
      <c r="A73" s="65"/>
      <c r="B73" s="66"/>
      <c r="C73" s="66"/>
      <c r="D73" s="66"/>
      <c r="E73" s="66"/>
      <c r="F73" s="66"/>
      <c r="G73" s="67"/>
      <c r="H73" s="17"/>
      <c r="I73" s="68" t="s">
        <v>18</v>
      </c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9"/>
      <c r="CI73" s="70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  <c r="CV73" s="71"/>
      <c r="CW73" s="71"/>
      <c r="CX73" s="71"/>
      <c r="CY73" s="71"/>
      <c r="CZ73" s="71"/>
      <c r="DA73" s="72"/>
    </row>
    <row r="74" spans="1:105" s="9" customFormat="1" ht="16.5" customHeight="1">
      <c r="A74" s="65"/>
      <c r="B74" s="66"/>
      <c r="C74" s="66"/>
      <c r="D74" s="66"/>
      <c r="E74" s="66"/>
      <c r="F74" s="66"/>
      <c r="G74" s="67"/>
      <c r="H74" s="17"/>
      <c r="I74" s="68" t="s">
        <v>19</v>
      </c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9"/>
      <c r="CI74" s="70"/>
      <c r="CJ74" s="71"/>
      <c r="CK74" s="71"/>
      <c r="CL74" s="71"/>
      <c r="CM74" s="71"/>
      <c r="CN74" s="71"/>
      <c r="CO74" s="71"/>
      <c r="CP74" s="71"/>
      <c r="CQ74" s="71"/>
      <c r="CR74" s="71"/>
      <c r="CS74" s="71"/>
      <c r="CT74" s="71"/>
      <c r="CU74" s="71"/>
      <c r="CV74" s="71"/>
      <c r="CW74" s="71"/>
      <c r="CX74" s="71"/>
      <c r="CY74" s="71"/>
      <c r="CZ74" s="71"/>
      <c r="DA74" s="72"/>
    </row>
    <row r="75" spans="1:105" s="9" customFormat="1" ht="16.5" customHeight="1">
      <c r="A75" s="65"/>
      <c r="B75" s="66"/>
      <c r="C75" s="66"/>
      <c r="D75" s="66"/>
      <c r="E75" s="66"/>
      <c r="F75" s="66"/>
      <c r="G75" s="67"/>
      <c r="H75" s="17"/>
      <c r="I75" s="68" t="s">
        <v>20</v>
      </c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9"/>
      <c r="CI75" s="70"/>
      <c r="CJ75" s="71"/>
      <c r="CK75" s="71"/>
      <c r="CL75" s="71"/>
      <c r="CM75" s="71"/>
      <c r="CN75" s="71"/>
      <c r="CO75" s="71"/>
      <c r="CP75" s="71"/>
      <c r="CQ75" s="71"/>
      <c r="CR75" s="71"/>
      <c r="CS75" s="71"/>
      <c r="CT75" s="71"/>
      <c r="CU75" s="71"/>
      <c r="CV75" s="71"/>
      <c r="CW75" s="71"/>
      <c r="CX75" s="71"/>
      <c r="CY75" s="71"/>
      <c r="CZ75" s="71"/>
      <c r="DA75" s="72"/>
    </row>
    <row r="76" spans="1:105" s="9" customFormat="1" ht="16.5" customHeight="1">
      <c r="A76" s="65"/>
      <c r="B76" s="66"/>
      <c r="C76" s="66"/>
      <c r="D76" s="66"/>
      <c r="E76" s="66"/>
      <c r="F76" s="66"/>
      <c r="G76" s="67"/>
      <c r="H76" s="17"/>
      <c r="I76" s="68" t="s">
        <v>21</v>
      </c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9"/>
      <c r="CI76" s="70"/>
      <c r="CJ76" s="71"/>
      <c r="CK76" s="71"/>
      <c r="CL76" s="71"/>
      <c r="CM76" s="71"/>
      <c r="CN76" s="71"/>
      <c r="CO76" s="71"/>
      <c r="CP76" s="71"/>
      <c r="CQ76" s="71"/>
      <c r="CR76" s="71"/>
      <c r="CS76" s="71"/>
      <c r="CT76" s="71"/>
      <c r="CU76" s="71"/>
      <c r="CV76" s="71"/>
      <c r="CW76" s="71"/>
      <c r="CX76" s="71"/>
      <c r="CY76" s="71"/>
      <c r="CZ76" s="71"/>
      <c r="DA76" s="72"/>
    </row>
    <row r="77" spans="1:105" s="9" customFormat="1" ht="16.5" customHeight="1">
      <c r="A77" s="65"/>
      <c r="B77" s="66"/>
      <c r="C77" s="66"/>
      <c r="D77" s="66"/>
      <c r="E77" s="66"/>
      <c r="F77" s="66"/>
      <c r="G77" s="67"/>
      <c r="H77" s="17"/>
      <c r="I77" s="68" t="s">
        <v>25</v>
      </c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9"/>
      <c r="CI77" s="70"/>
      <c r="CJ77" s="71"/>
      <c r="CK77" s="71"/>
      <c r="CL77" s="71"/>
      <c r="CM77" s="71"/>
      <c r="CN77" s="71"/>
      <c r="CO77" s="71"/>
      <c r="CP77" s="71"/>
      <c r="CQ77" s="71"/>
      <c r="CR77" s="71"/>
      <c r="CS77" s="71"/>
      <c r="CT77" s="71"/>
      <c r="CU77" s="71"/>
      <c r="CV77" s="71"/>
      <c r="CW77" s="71"/>
      <c r="CX77" s="71"/>
      <c r="CY77" s="71"/>
      <c r="CZ77" s="71"/>
      <c r="DA77" s="72"/>
    </row>
    <row r="78" spans="1:105" s="9" customFormat="1" ht="16.5" customHeight="1">
      <c r="A78" s="65"/>
      <c r="B78" s="66"/>
      <c r="C78" s="66"/>
      <c r="D78" s="66"/>
      <c r="E78" s="66"/>
      <c r="F78" s="66"/>
      <c r="G78" s="67"/>
      <c r="H78" s="17"/>
      <c r="I78" s="68" t="s">
        <v>127</v>
      </c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9"/>
      <c r="CI78" s="70"/>
      <c r="CJ78" s="71"/>
      <c r="CK78" s="71"/>
      <c r="CL78" s="71"/>
      <c r="CM78" s="71"/>
      <c r="CN78" s="71"/>
      <c r="CO78" s="71"/>
      <c r="CP78" s="71"/>
      <c r="CQ78" s="71"/>
      <c r="CR78" s="71"/>
      <c r="CS78" s="71"/>
      <c r="CT78" s="71"/>
      <c r="CU78" s="71"/>
      <c r="CV78" s="71"/>
      <c r="CW78" s="71"/>
      <c r="CX78" s="71"/>
      <c r="CY78" s="71"/>
      <c r="CZ78" s="71"/>
      <c r="DA78" s="72"/>
    </row>
    <row r="79" spans="1:105" s="9" customFormat="1" ht="16.5" customHeight="1">
      <c r="A79" s="65"/>
      <c r="B79" s="66"/>
      <c r="C79" s="66"/>
      <c r="D79" s="66"/>
      <c r="E79" s="66"/>
      <c r="F79" s="66"/>
      <c r="G79" s="67"/>
      <c r="H79" s="17"/>
      <c r="I79" s="68" t="s">
        <v>26</v>
      </c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68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9"/>
      <c r="CI79" s="70"/>
      <c r="CJ79" s="71"/>
      <c r="CK79" s="71"/>
      <c r="CL79" s="71"/>
      <c r="CM79" s="71"/>
      <c r="CN79" s="71"/>
      <c r="CO79" s="71"/>
      <c r="CP79" s="71"/>
      <c r="CQ79" s="71"/>
      <c r="CR79" s="71"/>
      <c r="CS79" s="71"/>
      <c r="CT79" s="71"/>
      <c r="CU79" s="71"/>
      <c r="CV79" s="71"/>
      <c r="CW79" s="71"/>
      <c r="CX79" s="71"/>
      <c r="CY79" s="71"/>
      <c r="CZ79" s="71"/>
      <c r="DA79" s="72"/>
    </row>
    <row r="80" spans="1:105" s="9" customFormat="1" ht="16.5" customHeight="1">
      <c r="A80" s="65"/>
      <c r="B80" s="66"/>
      <c r="C80" s="66"/>
      <c r="D80" s="66"/>
      <c r="E80" s="66"/>
      <c r="F80" s="66"/>
      <c r="G80" s="67"/>
      <c r="H80" s="17"/>
      <c r="I80" s="68" t="s">
        <v>27</v>
      </c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68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9"/>
      <c r="CI80" s="70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2"/>
    </row>
    <row r="81" spans="1:105" s="9" customFormat="1" ht="16.5" customHeight="1">
      <c r="A81" s="65"/>
      <c r="B81" s="66"/>
      <c r="C81" s="66"/>
      <c r="D81" s="66"/>
      <c r="E81" s="66"/>
      <c r="F81" s="66"/>
      <c r="G81" s="67"/>
      <c r="H81" s="17"/>
      <c r="I81" s="68" t="s">
        <v>28</v>
      </c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  <c r="BI81" s="68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9"/>
      <c r="CI81" s="70"/>
      <c r="CJ81" s="71"/>
      <c r="CK81" s="71"/>
      <c r="CL81" s="71"/>
      <c r="CM81" s="71"/>
      <c r="CN81" s="71"/>
      <c r="CO81" s="71"/>
      <c r="CP81" s="71"/>
      <c r="CQ81" s="71"/>
      <c r="CR81" s="71"/>
      <c r="CS81" s="71"/>
      <c r="CT81" s="71"/>
      <c r="CU81" s="71"/>
      <c r="CV81" s="71"/>
      <c r="CW81" s="71"/>
      <c r="CX81" s="71"/>
      <c r="CY81" s="71"/>
      <c r="CZ81" s="71"/>
      <c r="DA81" s="72"/>
    </row>
    <row r="82" spans="1:105" s="9" customFormat="1" ht="16.5" customHeight="1">
      <c r="A82" s="65"/>
      <c r="B82" s="66"/>
      <c r="C82" s="66"/>
      <c r="D82" s="66"/>
      <c r="E82" s="66"/>
      <c r="F82" s="66"/>
      <c r="G82" s="67"/>
      <c r="H82" s="17"/>
      <c r="I82" s="68" t="s">
        <v>29</v>
      </c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9"/>
      <c r="CI82" s="70"/>
      <c r="CJ82" s="71"/>
      <c r="CK82" s="71"/>
      <c r="CL82" s="71"/>
      <c r="CM82" s="71"/>
      <c r="CN82" s="71"/>
      <c r="CO82" s="71"/>
      <c r="CP82" s="71"/>
      <c r="CQ82" s="71"/>
      <c r="CR82" s="71"/>
      <c r="CS82" s="71"/>
      <c r="CT82" s="71"/>
      <c r="CU82" s="71"/>
      <c r="CV82" s="71"/>
      <c r="CW82" s="71"/>
      <c r="CX82" s="71"/>
      <c r="CY82" s="71"/>
      <c r="CZ82" s="71"/>
      <c r="DA82" s="72"/>
    </row>
    <row r="83" spans="1:105" s="8" customFormat="1" ht="46.5" customHeight="1">
      <c r="A83" s="65"/>
      <c r="B83" s="66"/>
      <c r="C83" s="66"/>
      <c r="D83" s="66"/>
      <c r="E83" s="66"/>
      <c r="F83" s="66"/>
      <c r="G83" s="67"/>
      <c r="H83" s="17"/>
      <c r="I83" s="68" t="s">
        <v>128</v>
      </c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9"/>
      <c r="CI83" s="70">
        <f>CI85+CI86+CI87+CI88+CI89+CI90+CI91+CI92+CI93+CI94+CI95+CI96+CI97</f>
        <v>0</v>
      </c>
      <c r="CJ83" s="71"/>
      <c r="CK83" s="71"/>
      <c r="CL83" s="71"/>
      <c r="CM83" s="71"/>
      <c r="CN83" s="71"/>
      <c r="CO83" s="71"/>
      <c r="CP83" s="71"/>
      <c r="CQ83" s="71"/>
      <c r="CR83" s="71"/>
      <c r="CS83" s="71"/>
      <c r="CT83" s="71"/>
      <c r="CU83" s="71"/>
      <c r="CV83" s="71"/>
      <c r="CW83" s="71"/>
      <c r="CX83" s="71"/>
      <c r="CY83" s="71"/>
      <c r="CZ83" s="71"/>
      <c r="DA83" s="72"/>
    </row>
    <row r="84" spans="1:105" s="8" customFormat="1" ht="15.75" customHeight="1">
      <c r="A84" s="65"/>
      <c r="B84" s="66"/>
      <c r="C84" s="66"/>
      <c r="D84" s="66"/>
      <c r="E84" s="66"/>
      <c r="F84" s="66"/>
      <c r="G84" s="67"/>
      <c r="H84" s="22"/>
      <c r="I84" s="75" t="s">
        <v>3</v>
      </c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5"/>
      <c r="BY84" s="75"/>
      <c r="BZ84" s="75"/>
      <c r="CA84" s="75"/>
      <c r="CB84" s="75"/>
      <c r="CC84" s="75"/>
      <c r="CD84" s="75"/>
      <c r="CE84" s="75"/>
      <c r="CF84" s="75"/>
      <c r="CG84" s="75"/>
      <c r="CH84" s="76"/>
      <c r="CI84" s="70"/>
      <c r="CJ84" s="71"/>
      <c r="CK84" s="71"/>
      <c r="CL84" s="71"/>
      <c r="CM84" s="71"/>
      <c r="CN84" s="71"/>
      <c r="CO84" s="71"/>
      <c r="CP84" s="71"/>
      <c r="CQ84" s="71"/>
      <c r="CR84" s="71"/>
      <c r="CS84" s="71"/>
      <c r="CT84" s="71"/>
      <c r="CU84" s="71"/>
      <c r="CV84" s="71"/>
      <c r="CW84" s="71"/>
      <c r="CX84" s="71"/>
      <c r="CY84" s="71"/>
      <c r="CZ84" s="71"/>
      <c r="DA84" s="72"/>
    </row>
    <row r="85" spans="1:105" s="9" customFormat="1" ht="16.5" customHeight="1">
      <c r="A85" s="65"/>
      <c r="B85" s="66"/>
      <c r="C85" s="66"/>
      <c r="D85" s="66"/>
      <c r="E85" s="66"/>
      <c r="F85" s="66"/>
      <c r="G85" s="67"/>
      <c r="H85" s="22"/>
      <c r="I85" s="68" t="s">
        <v>129</v>
      </c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9"/>
      <c r="CI85" s="70"/>
      <c r="CJ85" s="71"/>
      <c r="CK85" s="71"/>
      <c r="CL85" s="71"/>
      <c r="CM85" s="71"/>
      <c r="CN85" s="71"/>
      <c r="CO85" s="71"/>
      <c r="CP85" s="71"/>
      <c r="CQ85" s="71"/>
      <c r="CR85" s="71"/>
      <c r="CS85" s="71"/>
      <c r="CT85" s="71"/>
      <c r="CU85" s="71"/>
      <c r="CV85" s="71"/>
      <c r="CW85" s="71"/>
      <c r="CX85" s="71"/>
      <c r="CY85" s="71"/>
      <c r="CZ85" s="71"/>
      <c r="DA85" s="72"/>
    </row>
    <row r="86" spans="1:105" s="9" customFormat="1" ht="16.5" customHeight="1">
      <c r="A86" s="65"/>
      <c r="B86" s="66"/>
      <c r="C86" s="66"/>
      <c r="D86" s="66"/>
      <c r="E86" s="66"/>
      <c r="F86" s="66"/>
      <c r="G86" s="67"/>
      <c r="H86" s="17"/>
      <c r="I86" s="68" t="s">
        <v>130</v>
      </c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8"/>
      <c r="BL86" s="68"/>
      <c r="BM86" s="68"/>
      <c r="BN86" s="68"/>
      <c r="BO86" s="68"/>
      <c r="BP86" s="68"/>
      <c r="BQ86" s="68"/>
      <c r="BR86" s="68"/>
      <c r="BS86" s="68"/>
      <c r="BT86" s="68"/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9"/>
      <c r="CI86" s="70"/>
      <c r="CJ86" s="71"/>
      <c r="CK86" s="71"/>
      <c r="CL86" s="71"/>
      <c r="CM86" s="71"/>
      <c r="CN86" s="71"/>
      <c r="CO86" s="71"/>
      <c r="CP86" s="71"/>
      <c r="CQ86" s="71"/>
      <c r="CR86" s="71"/>
      <c r="CS86" s="71"/>
      <c r="CT86" s="71"/>
      <c r="CU86" s="71"/>
      <c r="CV86" s="71"/>
      <c r="CW86" s="71"/>
      <c r="CX86" s="71"/>
      <c r="CY86" s="71"/>
      <c r="CZ86" s="71"/>
      <c r="DA86" s="72"/>
    </row>
    <row r="87" spans="1:105" s="9" customFormat="1" ht="16.5" customHeight="1">
      <c r="A87" s="65"/>
      <c r="B87" s="66"/>
      <c r="C87" s="66"/>
      <c r="D87" s="66"/>
      <c r="E87" s="66"/>
      <c r="F87" s="66"/>
      <c r="G87" s="67"/>
      <c r="H87" s="17"/>
      <c r="I87" s="68" t="s">
        <v>131</v>
      </c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8"/>
      <c r="BI87" s="68"/>
      <c r="BJ87" s="68"/>
      <c r="BK87" s="68"/>
      <c r="BL87" s="68"/>
      <c r="BM87" s="68"/>
      <c r="BN87" s="68"/>
      <c r="BO87" s="68"/>
      <c r="BP87" s="68"/>
      <c r="BQ87" s="68"/>
      <c r="BR87" s="68"/>
      <c r="BS87" s="68"/>
      <c r="BT87" s="68"/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9"/>
      <c r="CI87" s="70"/>
      <c r="CJ87" s="71"/>
      <c r="CK87" s="71"/>
      <c r="CL87" s="71"/>
      <c r="CM87" s="71"/>
      <c r="CN87" s="71"/>
      <c r="CO87" s="71"/>
      <c r="CP87" s="71"/>
      <c r="CQ87" s="71"/>
      <c r="CR87" s="71"/>
      <c r="CS87" s="71"/>
      <c r="CT87" s="71"/>
      <c r="CU87" s="71"/>
      <c r="CV87" s="71"/>
      <c r="CW87" s="71"/>
      <c r="CX87" s="71"/>
      <c r="CY87" s="71"/>
      <c r="CZ87" s="71"/>
      <c r="DA87" s="72"/>
    </row>
    <row r="88" spans="1:105" s="9" customFormat="1" ht="16.5" customHeight="1">
      <c r="A88" s="65"/>
      <c r="B88" s="66"/>
      <c r="C88" s="66"/>
      <c r="D88" s="66"/>
      <c r="E88" s="66"/>
      <c r="F88" s="66"/>
      <c r="G88" s="67"/>
      <c r="H88" s="17"/>
      <c r="I88" s="68" t="s">
        <v>132</v>
      </c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9"/>
      <c r="CI88" s="70"/>
      <c r="CJ88" s="71"/>
      <c r="CK88" s="71"/>
      <c r="CL88" s="71"/>
      <c r="CM88" s="71"/>
      <c r="CN88" s="71"/>
      <c r="CO88" s="71"/>
      <c r="CP88" s="71"/>
      <c r="CQ88" s="71"/>
      <c r="CR88" s="71"/>
      <c r="CS88" s="71"/>
      <c r="CT88" s="71"/>
      <c r="CU88" s="71"/>
      <c r="CV88" s="71"/>
      <c r="CW88" s="71"/>
      <c r="CX88" s="71"/>
      <c r="CY88" s="71"/>
      <c r="CZ88" s="71"/>
      <c r="DA88" s="72"/>
    </row>
    <row r="89" spans="1:105" s="9" customFormat="1" ht="16.5" customHeight="1">
      <c r="A89" s="65"/>
      <c r="B89" s="66"/>
      <c r="C89" s="66"/>
      <c r="D89" s="66"/>
      <c r="E89" s="66"/>
      <c r="F89" s="66"/>
      <c r="G89" s="67"/>
      <c r="H89" s="17"/>
      <c r="I89" s="73" t="s">
        <v>133</v>
      </c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73"/>
      <c r="CC89" s="73"/>
      <c r="CD89" s="73"/>
      <c r="CE89" s="73"/>
      <c r="CF89" s="73"/>
      <c r="CG89" s="73"/>
      <c r="CH89" s="74"/>
      <c r="CI89" s="70"/>
      <c r="CJ89" s="71"/>
      <c r="CK89" s="71"/>
      <c r="CL89" s="71"/>
      <c r="CM89" s="71"/>
      <c r="CN89" s="71"/>
      <c r="CO89" s="71"/>
      <c r="CP89" s="71"/>
      <c r="CQ89" s="71"/>
      <c r="CR89" s="71"/>
      <c r="CS89" s="71"/>
      <c r="CT89" s="71"/>
      <c r="CU89" s="71"/>
      <c r="CV89" s="71"/>
      <c r="CW89" s="71"/>
      <c r="CX89" s="71"/>
      <c r="CY89" s="71"/>
      <c r="CZ89" s="71"/>
      <c r="DA89" s="72"/>
    </row>
    <row r="90" spans="1:105" s="9" customFormat="1" ht="16.5" customHeight="1">
      <c r="A90" s="65"/>
      <c r="B90" s="66"/>
      <c r="C90" s="66"/>
      <c r="D90" s="66"/>
      <c r="E90" s="66"/>
      <c r="F90" s="66"/>
      <c r="G90" s="67"/>
      <c r="H90" s="17"/>
      <c r="I90" s="68" t="s">
        <v>134</v>
      </c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  <c r="BI90" s="68"/>
      <c r="BJ90" s="68"/>
      <c r="BK90" s="68"/>
      <c r="BL90" s="68"/>
      <c r="BM90" s="68"/>
      <c r="BN90" s="68"/>
      <c r="BO90" s="68"/>
      <c r="BP90" s="68"/>
      <c r="BQ90" s="68"/>
      <c r="BR90" s="68"/>
      <c r="BS90" s="68"/>
      <c r="BT90" s="68"/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9"/>
      <c r="CI90" s="70"/>
      <c r="CJ90" s="71"/>
      <c r="CK90" s="71"/>
      <c r="CL90" s="71"/>
      <c r="CM90" s="71"/>
      <c r="CN90" s="71"/>
      <c r="CO90" s="71"/>
      <c r="CP90" s="71"/>
      <c r="CQ90" s="71"/>
      <c r="CR90" s="71"/>
      <c r="CS90" s="71"/>
      <c r="CT90" s="71"/>
      <c r="CU90" s="71"/>
      <c r="CV90" s="71"/>
      <c r="CW90" s="71"/>
      <c r="CX90" s="71"/>
      <c r="CY90" s="71"/>
      <c r="CZ90" s="71"/>
      <c r="DA90" s="72"/>
    </row>
    <row r="91" spans="1:105" s="9" customFormat="1" ht="16.5" customHeight="1">
      <c r="A91" s="65"/>
      <c r="B91" s="66"/>
      <c r="C91" s="66"/>
      <c r="D91" s="66"/>
      <c r="E91" s="66"/>
      <c r="F91" s="66"/>
      <c r="G91" s="67"/>
      <c r="H91" s="17"/>
      <c r="I91" s="68" t="s">
        <v>135</v>
      </c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  <c r="BI91" s="68"/>
      <c r="BJ91" s="68"/>
      <c r="BK91" s="68"/>
      <c r="BL91" s="68"/>
      <c r="BM91" s="68"/>
      <c r="BN91" s="68"/>
      <c r="BO91" s="68"/>
      <c r="BP91" s="68"/>
      <c r="BQ91" s="68"/>
      <c r="BR91" s="68"/>
      <c r="BS91" s="68"/>
      <c r="BT91" s="68"/>
      <c r="BU91" s="68"/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9"/>
      <c r="CI91" s="70"/>
      <c r="CJ91" s="71"/>
      <c r="CK91" s="71"/>
      <c r="CL91" s="71"/>
      <c r="CM91" s="71"/>
      <c r="CN91" s="71"/>
      <c r="CO91" s="71"/>
      <c r="CP91" s="71"/>
      <c r="CQ91" s="71"/>
      <c r="CR91" s="71"/>
      <c r="CS91" s="71"/>
      <c r="CT91" s="71"/>
      <c r="CU91" s="71"/>
      <c r="CV91" s="71"/>
      <c r="CW91" s="71"/>
      <c r="CX91" s="71"/>
      <c r="CY91" s="71"/>
      <c r="CZ91" s="71"/>
      <c r="DA91" s="72"/>
    </row>
    <row r="92" spans="1:105" s="9" customFormat="1" ht="16.5" customHeight="1">
      <c r="A92" s="65"/>
      <c r="B92" s="66"/>
      <c r="C92" s="66"/>
      <c r="D92" s="66"/>
      <c r="E92" s="66"/>
      <c r="F92" s="66"/>
      <c r="G92" s="67"/>
      <c r="H92" s="17"/>
      <c r="I92" s="68" t="s">
        <v>136</v>
      </c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  <c r="BI92" s="68"/>
      <c r="BJ92" s="68"/>
      <c r="BK92" s="68"/>
      <c r="BL92" s="68"/>
      <c r="BM92" s="68"/>
      <c r="BN92" s="68"/>
      <c r="BO92" s="68"/>
      <c r="BP92" s="68"/>
      <c r="BQ92" s="68"/>
      <c r="BR92" s="68"/>
      <c r="BS92" s="68"/>
      <c r="BT92" s="68"/>
      <c r="BU92" s="68"/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9"/>
      <c r="CI92" s="70"/>
      <c r="CJ92" s="71"/>
      <c r="CK92" s="71"/>
      <c r="CL92" s="71"/>
      <c r="CM92" s="71"/>
      <c r="CN92" s="71"/>
      <c r="CO92" s="71"/>
      <c r="CP92" s="71"/>
      <c r="CQ92" s="71"/>
      <c r="CR92" s="71"/>
      <c r="CS92" s="71"/>
      <c r="CT92" s="71"/>
      <c r="CU92" s="71"/>
      <c r="CV92" s="71"/>
      <c r="CW92" s="71"/>
      <c r="CX92" s="71"/>
      <c r="CY92" s="71"/>
      <c r="CZ92" s="71"/>
      <c r="DA92" s="72"/>
    </row>
    <row r="93" spans="1:105" s="9" customFormat="1" ht="16.5" customHeight="1">
      <c r="A93" s="65"/>
      <c r="B93" s="66"/>
      <c r="C93" s="66"/>
      <c r="D93" s="66"/>
      <c r="E93" s="66"/>
      <c r="F93" s="66"/>
      <c r="G93" s="67"/>
      <c r="H93" s="17"/>
      <c r="I93" s="68" t="s">
        <v>137</v>
      </c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8"/>
      <c r="BJ93" s="68"/>
      <c r="BK93" s="68"/>
      <c r="BL93" s="68"/>
      <c r="BM93" s="68"/>
      <c r="BN93" s="68"/>
      <c r="BO93" s="68"/>
      <c r="BP93" s="68"/>
      <c r="BQ93" s="68"/>
      <c r="BR93" s="68"/>
      <c r="BS93" s="68"/>
      <c r="BT93" s="68"/>
      <c r="BU93" s="68"/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9"/>
      <c r="CI93" s="70"/>
      <c r="CJ93" s="71"/>
      <c r="CK93" s="71"/>
      <c r="CL93" s="71"/>
      <c r="CM93" s="71"/>
      <c r="CN93" s="71"/>
      <c r="CO93" s="71"/>
      <c r="CP93" s="71"/>
      <c r="CQ93" s="71"/>
      <c r="CR93" s="71"/>
      <c r="CS93" s="71"/>
      <c r="CT93" s="71"/>
      <c r="CU93" s="71"/>
      <c r="CV93" s="71"/>
      <c r="CW93" s="71"/>
      <c r="CX93" s="71"/>
      <c r="CY93" s="71"/>
      <c r="CZ93" s="71"/>
      <c r="DA93" s="72"/>
    </row>
    <row r="94" spans="1:105" s="9" customFormat="1" ht="16.5" customHeight="1">
      <c r="A94" s="65"/>
      <c r="B94" s="66"/>
      <c r="C94" s="66"/>
      <c r="D94" s="66"/>
      <c r="E94" s="66"/>
      <c r="F94" s="66"/>
      <c r="G94" s="67"/>
      <c r="H94" s="17"/>
      <c r="I94" s="68" t="s">
        <v>138</v>
      </c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  <c r="BH94" s="68"/>
      <c r="BI94" s="68"/>
      <c r="BJ94" s="68"/>
      <c r="BK94" s="68"/>
      <c r="BL94" s="68"/>
      <c r="BM94" s="68"/>
      <c r="BN94" s="68"/>
      <c r="BO94" s="68"/>
      <c r="BP94" s="68"/>
      <c r="BQ94" s="68"/>
      <c r="BR94" s="68"/>
      <c r="BS94" s="68"/>
      <c r="BT94" s="68"/>
      <c r="BU94" s="68"/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9"/>
      <c r="CI94" s="70"/>
      <c r="CJ94" s="71"/>
      <c r="CK94" s="71"/>
      <c r="CL94" s="71"/>
      <c r="CM94" s="71"/>
      <c r="CN94" s="71"/>
      <c r="CO94" s="71"/>
      <c r="CP94" s="71"/>
      <c r="CQ94" s="71"/>
      <c r="CR94" s="71"/>
      <c r="CS94" s="71"/>
      <c r="CT94" s="71"/>
      <c r="CU94" s="71"/>
      <c r="CV94" s="71"/>
      <c r="CW94" s="71"/>
      <c r="CX94" s="71"/>
      <c r="CY94" s="71"/>
      <c r="CZ94" s="71"/>
      <c r="DA94" s="72"/>
    </row>
    <row r="95" spans="1:105" s="9" customFormat="1" ht="16.5" customHeight="1">
      <c r="A95" s="65"/>
      <c r="B95" s="66"/>
      <c r="C95" s="66"/>
      <c r="D95" s="66"/>
      <c r="E95" s="66"/>
      <c r="F95" s="66"/>
      <c r="G95" s="67"/>
      <c r="H95" s="17"/>
      <c r="I95" s="68" t="s">
        <v>139</v>
      </c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  <c r="BH95" s="68"/>
      <c r="BI95" s="68"/>
      <c r="BJ95" s="68"/>
      <c r="BK95" s="68"/>
      <c r="BL95" s="68"/>
      <c r="BM95" s="68"/>
      <c r="BN95" s="68"/>
      <c r="BO95" s="68"/>
      <c r="BP95" s="68"/>
      <c r="BQ95" s="68"/>
      <c r="BR95" s="68"/>
      <c r="BS95" s="68"/>
      <c r="BT95" s="68"/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9"/>
      <c r="CI95" s="70"/>
      <c r="CJ95" s="71"/>
      <c r="CK95" s="71"/>
      <c r="CL95" s="71"/>
      <c r="CM95" s="71"/>
      <c r="CN95" s="71"/>
      <c r="CO95" s="71"/>
      <c r="CP95" s="71"/>
      <c r="CQ95" s="71"/>
      <c r="CR95" s="71"/>
      <c r="CS95" s="71"/>
      <c r="CT95" s="71"/>
      <c r="CU95" s="71"/>
      <c r="CV95" s="71"/>
      <c r="CW95" s="71"/>
      <c r="CX95" s="71"/>
      <c r="CY95" s="71"/>
      <c r="CZ95" s="71"/>
      <c r="DA95" s="72"/>
    </row>
    <row r="96" spans="1:105" s="9" customFormat="1" ht="16.5" customHeight="1">
      <c r="A96" s="65"/>
      <c r="B96" s="66"/>
      <c r="C96" s="66"/>
      <c r="D96" s="66"/>
      <c r="E96" s="66"/>
      <c r="F96" s="66"/>
      <c r="G96" s="67"/>
      <c r="H96" s="17"/>
      <c r="I96" s="68" t="s">
        <v>140</v>
      </c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68"/>
      <c r="BM96" s="68"/>
      <c r="BN96" s="68"/>
      <c r="BO96" s="68"/>
      <c r="BP96" s="68"/>
      <c r="BQ96" s="68"/>
      <c r="BR96" s="68"/>
      <c r="BS96" s="68"/>
      <c r="BT96" s="68"/>
      <c r="BU96" s="68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9"/>
      <c r="CI96" s="70"/>
      <c r="CJ96" s="71"/>
      <c r="CK96" s="71"/>
      <c r="CL96" s="71"/>
      <c r="CM96" s="71"/>
      <c r="CN96" s="71"/>
      <c r="CO96" s="71"/>
      <c r="CP96" s="71"/>
      <c r="CQ96" s="71"/>
      <c r="CR96" s="71"/>
      <c r="CS96" s="71"/>
      <c r="CT96" s="71"/>
      <c r="CU96" s="71"/>
      <c r="CV96" s="71"/>
      <c r="CW96" s="71"/>
      <c r="CX96" s="71"/>
      <c r="CY96" s="71"/>
      <c r="CZ96" s="71"/>
      <c r="DA96" s="72"/>
    </row>
    <row r="97" spans="1:105" s="9" customFormat="1" ht="16.5" customHeight="1">
      <c r="A97" s="65"/>
      <c r="B97" s="66"/>
      <c r="C97" s="66"/>
      <c r="D97" s="66"/>
      <c r="E97" s="66"/>
      <c r="F97" s="66"/>
      <c r="G97" s="67"/>
      <c r="H97" s="17"/>
      <c r="I97" s="68" t="s">
        <v>141</v>
      </c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  <c r="BI97" s="68"/>
      <c r="BJ97" s="68"/>
      <c r="BK97" s="68"/>
      <c r="BL97" s="68"/>
      <c r="BM97" s="68"/>
      <c r="BN97" s="68"/>
      <c r="BO97" s="68"/>
      <c r="BP97" s="68"/>
      <c r="BQ97" s="68"/>
      <c r="BR97" s="68"/>
      <c r="BS97" s="68"/>
      <c r="BT97" s="68"/>
      <c r="BU97" s="68"/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9"/>
      <c r="CI97" s="70"/>
      <c r="CJ97" s="71"/>
      <c r="CK97" s="71"/>
      <c r="CL97" s="71"/>
      <c r="CM97" s="71"/>
      <c r="CN97" s="71"/>
      <c r="CO97" s="71"/>
      <c r="CP97" s="71"/>
      <c r="CQ97" s="71"/>
      <c r="CR97" s="71"/>
      <c r="CS97" s="71"/>
      <c r="CT97" s="71"/>
      <c r="CU97" s="71"/>
      <c r="CV97" s="71"/>
      <c r="CW97" s="71"/>
      <c r="CX97" s="71"/>
      <c r="CY97" s="71"/>
      <c r="CZ97" s="71"/>
      <c r="DA97" s="72"/>
    </row>
  </sheetData>
  <sheetProtection/>
  <mergeCells count="288">
    <mergeCell ref="A69:G69"/>
    <mergeCell ref="A67:G67"/>
    <mergeCell ref="I67:CH67"/>
    <mergeCell ref="CI67:DA67"/>
    <mergeCell ref="I73:CH73"/>
    <mergeCell ref="CI73:DA73"/>
    <mergeCell ref="I69:CH69"/>
    <mergeCell ref="CI69:DA69"/>
    <mergeCell ref="A70:G70"/>
    <mergeCell ref="I70:CH70"/>
    <mergeCell ref="CI63:DA63"/>
    <mergeCell ref="I37:CH37"/>
    <mergeCell ref="CI37:DA37"/>
    <mergeCell ref="A39:G39"/>
    <mergeCell ref="I39:CH39"/>
    <mergeCell ref="CI39:DA39"/>
    <mergeCell ref="A58:G58"/>
    <mergeCell ref="I58:CH58"/>
    <mergeCell ref="CI58:DA58"/>
    <mergeCell ref="A42:G42"/>
    <mergeCell ref="CI70:DA70"/>
    <mergeCell ref="I66:CH66"/>
    <mergeCell ref="CI66:DA66"/>
    <mergeCell ref="A59:G59"/>
    <mergeCell ref="I59:CH59"/>
    <mergeCell ref="CI59:DA59"/>
    <mergeCell ref="A62:G62"/>
    <mergeCell ref="I62:CH62"/>
    <mergeCell ref="CI62:DA62"/>
    <mergeCell ref="A60:G60"/>
    <mergeCell ref="A40:G40"/>
    <mergeCell ref="I40:CH40"/>
    <mergeCell ref="CI40:DA40"/>
    <mergeCell ref="A43:G43"/>
    <mergeCell ref="I43:CH43"/>
    <mergeCell ref="CI43:DA43"/>
    <mergeCell ref="CI42:DA42"/>
    <mergeCell ref="A22:G22"/>
    <mergeCell ref="I22:CH22"/>
    <mergeCell ref="CI22:DA22"/>
    <mergeCell ref="A23:G23"/>
    <mergeCell ref="I23:CH23"/>
    <mergeCell ref="CI23:DA23"/>
    <mergeCell ref="B1:CZ1"/>
    <mergeCell ref="AG2:AJ2"/>
    <mergeCell ref="AK2:BJ2"/>
    <mergeCell ref="BK2:BN2"/>
    <mergeCell ref="BO2:BR2"/>
    <mergeCell ref="BS2:BU2"/>
    <mergeCell ref="A4:G4"/>
    <mergeCell ref="H4:CH4"/>
    <mergeCell ref="CI4:DA4"/>
    <mergeCell ref="A5:G5"/>
    <mergeCell ref="H5:CH5"/>
    <mergeCell ref="CI5:DA5"/>
    <mergeCell ref="A6:G6"/>
    <mergeCell ref="I6:CH6"/>
    <mergeCell ref="CI6:DA6"/>
    <mergeCell ref="A7:G7"/>
    <mergeCell ref="I7:CH7"/>
    <mergeCell ref="CI7:DA7"/>
    <mergeCell ref="CI8:DA8"/>
    <mergeCell ref="A9:G9"/>
    <mergeCell ref="I9:CH9"/>
    <mergeCell ref="CI9:DA9"/>
    <mergeCell ref="A8:G8"/>
    <mergeCell ref="I8:CH8"/>
    <mergeCell ref="A10:G10"/>
    <mergeCell ref="I10:CH10"/>
    <mergeCell ref="CI10:DA10"/>
    <mergeCell ref="A11:G11"/>
    <mergeCell ref="I11:CH11"/>
    <mergeCell ref="CI11:DA11"/>
    <mergeCell ref="I12:CH12"/>
    <mergeCell ref="CI12:DA12"/>
    <mergeCell ref="A13:G13"/>
    <mergeCell ref="I13:CH13"/>
    <mergeCell ref="CI13:DA13"/>
    <mergeCell ref="A12:G12"/>
    <mergeCell ref="A14:G14"/>
    <mergeCell ref="I14:CH14"/>
    <mergeCell ref="CI14:DA14"/>
    <mergeCell ref="A15:G15"/>
    <mergeCell ref="I15:CH15"/>
    <mergeCell ref="CI15:DA15"/>
    <mergeCell ref="A16:G16"/>
    <mergeCell ref="I16:CH16"/>
    <mergeCell ref="CI16:DA16"/>
    <mergeCell ref="A17:G17"/>
    <mergeCell ref="I17:CH17"/>
    <mergeCell ref="CI17:DA17"/>
    <mergeCell ref="CI18:DA18"/>
    <mergeCell ref="A19:G19"/>
    <mergeCell ref="I19:CH19"/>
    <mergeCell ref="CI19:DA19"/>
    <mergeCell ref="A18:G18"/>
    <mergeCell ref="I18:CH18"/>
    <mergeCell ref="A20:G20"/>
    <mergeCell ref="I20:CH20"/>
    <mergeCell ref="CI20:DA20"/>
    <mergeCell ref="A21:G21"/>
    <mergeCell ref="I21:CH21"/>
    <mergeCell ref="CI21:DA21"/>
    <mergeCell ref="A24:G24"/>
    <mergeCell ref="I24:CH24"/>
    <mergeCell ref="CI24:DA24"/>
    <mergeCell ref="A25:G25"/>
    <mergeCell ref="I25:CH25"/>
    <mergeCell ref="CI25:DA25"/>
    <mergeCell ref="A26:G26"/>
    <mergeCell ref="I26:CH26"/>
    <mergeCell ref="CI26:DA26"/>
    <mergeCell ref="A27:G27"/>
    <mergeCell ref="I27:CH27"/>
    <mergeCell ref="CI27:DA27"/>
    <mergeCell ref="CI28:DA28"/>
    <mergeCell ref="A29:G29"/>
    <mergeCell ref="I29:CH29"/>
    <mergeCell ref="CI29:DA29"/>
    <mergeCell ref="A30:G30"/>
    <mergeCell ref="I30:CH30"/>
    <mergeCell ref="CI30:DA30"/>
    <mergeCell ref="A28:G28"/>
    <mergeCell ref="I28:CH28"/>
    <mergeCell ref="A31:G31"/>
    <mergeCell ref="I31:CH31"/>
    <mergeCell ref="CI31:DA31"/>
    <mergeCell ref="A32:G32"/>
    <mergeCell ref="I32:CH32"/>
    <mergeCell ref="CI32:DA32"/>
    <mergeCell ref="A33:G33"/>
    <mergeCell ref="I33:CH33"/>
    <mergeCell ref="CI33:DA33"/>
    <mergeCell ref="A34:G34"/>
    <mergeCell ref="I34:CH34"/>
    <mergeCell ref="CI34:DA34"/>
    <mergeCell ref="A35:G35"/>
    <mergeCell ref="I35:CH35"/>
    <mergeCell ref="CI35:DA35"/>
    <mergeCell ref="A38:G38"/>
    <mergeCell ref="I38:CH38"/>
    <mergeCell ref="CI38:DA38"/>
    <mergeCell ref="A36:G36"/>
    <mergeCell ref="I36:CH36"/>
    <mergeCell ref="CI36:DA36"/>
    <mergeCell ref="A37:G37"/>
    <mergeCell ref="A44:G44"/>
    <mergeCell ref="I44:CH44"/>
    <mergeCell ref="CI44:DA44"/>
    <mergeCell ref="A41:G41"/>
    <mergeCell ref="I41:CH41"/>
    <mergeCell ref="CI41:DA41"/>
    <mergeCell ref="I42:CH42"/>
    <mergeCell ref="A46:G46"/>
    <mergeCell ref="I46:CH46"/>
    <mergeCell ref="CI46:DA46"/>
    <mergeCell ref="A45:G45"/>
    <mergeCell ref="I45:CH45"/>
    <mergeCell ref="CI45:DA45"/>
    <mergeCell ref="A47:G47"/>
    <mergeCell ref="I47:CH47"/>
    <mergeCell ref="CI47:DA47"/>
    <mergeCell ref="A48:G48"/>
    <mergeCell ref="I48:CH48"/>
    <mergeCell ref="CI48:DA48"/>
    <mergeCell ref="A49:G49"/>
    <mergeCell ref="I49:CH49"/>
    <mergeCell ref="CI49:DA49"/>
    <mergeCell ref="I50:CH50"/>
    <mergeCell ref="CI50:DA50"/>
    <mergeCell ref="A51:G51"/>
    <mergeCell ref="I51:CH51"/>
    <mergeCell ref="CI51:DA51"/>
    <mergeCell ref="A50:G50"/>
    <mergeCell ref="A52:G52"/>
    <mergeCell ref="I52:CH52"/>
    <mergeCell ref="CI52:DA52"/>
    <mergeCell ref="A53:G53"/>
    <mergeCell ref="I53:CH53"/>
    <mergeCell ref="CI53:DA53"/>
    <mergeCell ref="A54:G54"/>
    <mergeCell ref="I54:CH54"/>
    <mergeCell ref="CI54:DA54"/>
    <mergeCell ref="A55:G55"/>
    <mergeCell ref="I55:CH55"/>
    <mergeCell ref="CI55:DA55"/>
    <mergeCell ref="A56:G56"/>
    <mergeCell ref="I56:CH56"/>
    <mergeCell ref="CI56:DA56"/>
    <mergeCell ref="A57:G57"/>
    <mergeCell ref="I57:CH57"/>
    <mergeCell ref="CI57:DA57"/>
    <mergeCell ref="I60:CH60"/>
    <mergeCell ref="CI60:DA60"/>
    <mergeCell ref="A61:G61"/>
    <mergeCell ref="I61:CH61"/>
    <mergeCell ref="CI61:DA61"/>
    <mergeCell ref="A64:G64"/>
    <mergeCell ref="I64:CH64"/>
    <mergeCell ref="CI64:DA64"/>
    <mergeCell ref="A63:G63"/>
    <mergeCell ref="I63:CH63"/>
    <mergeCell ref="A68:G68"/>
    <mergeCell ref="I68:CH68"/>
    <mergeCell ref="CI68:DA68"/>
    <mergeCell ref="A65:G65"/>
    <mergeCell ref="I65:CH65"/>
    <mergeCell ref="CI65:DA65"/>
    <mergeCell ref="A66:G66"/>
    <mergeCell ref="I71:CH71"/>
    <mergeCell ref="CI71:DA71"/>
    <mergeCell ref="A74:G74"/>
    <mergeCell ref="I74:CH74"/>
    <mergeCell ref="CI74:DA74"/>
    <mergeCell ref="A72:G72"/>
    <mergeCell ref="I72:CH72"/>
    <mergeCell ref="CI72:DA72"/>
    <mergeCell ref="A71:G71"/>
    <mergeCell ref="A73:G73"/>
    <mergeCell ref="A75:G75"/>
    <mergeCell ref="I75:CH75"/>
    <mergeCell ref="CI75:DA75"/>
    <mergeCell ref="A76:G76"/>
    <mergeCell ref="I76:CH76"/>
    <mergeCell ref="CI76:DA76"/>
    <mergeCell ref="A77:G77"/>
    <mergeCell ref="I77:CH77"/>
    <mergeCell ref="CI77:DA77"/>
    <mergeCell ref="A78:G78"/>
    <mergeCell ref="I78:CH78"/>
    <mergeCell ref="CI78:DA78"/>
    <mergeCell ref="A79:G79"/>
    <mergeCell ref="I79:CH79"/>
    <mergeCell ref="CI79:DA79"/>
    <mergeCell ref="A80:G80"/>
    <mergeCell ref="I80:CH80"/>
    <mergeCell ref="CI80:DA80"/>
    <mergeCell ref="A81:G81"/>
    <mergeCell ref="I81:CH81"/>
    <mergeCell ref="CI81:DA81"/>
    <mergeCell ref="A82:G82"/>
    <mergeCell ref="I82:CH82"/>
    <mergeCell ref="CI82:DA82"/>
    <mergeCell ref="A83:G83"/>
    <mergeCell ref="I83:CH83"/>
    <mergeCell ref="CI83:DA83"/>
    <mergeCell ref="A84:G84"/>
    <mergeCell ref="I84:CH84"/>
    <mergeCell ref="CI84:DA84"/>
    <mergeCell ref="A85:G85"/>
    <mergeCell ref="I85:CH85"/>
    <mergeCell ref="CI85:DA85"/>
    <mergeCell ref="A86:G86"/>
    <mergeCell ref="I86:CH86"/>
    <mergeCell ref="CI86:DA86"/>
    <mergeCell ref="A87:G87"/>
    <mergeCell ref="I87:CH87"/>
    <mergeCell ref="CI87:DA87"/>
    <mergeCell ref="A88:G88"/>
    <mergeCell ref="I88:CH88"/>
    <mergeCell ref="CI88:DA88"/>
    <mergeCell ref="A89:G89"/>
    <mergeCell ref="I89:CH89"/>
    <mergeCell ref="CI89:DA89"/>
    <mergeCell ref="A90:G90"/>
    <mergeCell ref="I90:CH90"/>
    <mergeCell ref="CI90:DA90"/>
    <mergeCell ref="A91:G91"/>
    <mergeCell ref="I91:CH91"/>
    <mergeCell ref="CI91:DA91"/>
    <mergeCell ref="A92:G92"/>
    <mergeCell ref="I92:CH92"/>
    <mergeCell ref="CI92:DA92"/>
    <mergeCell ref="A93:G93"/>
    <mergeCell ref="I93:CH93"/>
    <mergeCell ref="CI93:DA93"/>
    <mergeCell ref="A94:G94"/>
    <mergeCell ref="I94:CH94"/>
    <mergeCell ref="CI94:DA94"/>
    <mergeCell ref="A97:G97"/>
    <mergeCell ref="I97:CH97"/>
    <mergeCell ref="CI97:DA97"/>
    <mergeCell ref="A95:G95"/>
    <mergeCell ref="I95:CH95"/>
    <mergeCell ref="CI95:DA95"/>
    <mergeCell ref="A96:G96"/>
    <mergeCell ref="I96:CH96"/>
    <mergeCell ref="CI96:DA96"/>
  </mergeCells>
  <printOptions/>
  <pageMargins left="0.7874015748031497" right="0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Y67"/>
  <sheetViews>
    <sheetView zoomScaleSheetLayoutView="90" zoomScalePageLayoutView="0" workbookViewId="0" topLeftCell="A23">
      <selection activeCell="AR60" sqref="AR60:BG60"/>
    </sheetView>
  </sheetViews>
  <sheetFormatPr defaultColWidth="0.875" defaultRowHeight="12.75"/>
  <cols>
    <col min="1" max="90" width="0.875" style="1" customWidth="1"/>
    <col min="91" max="91" width="2.00390625" style="1" customWidth="1"/>
    <col min="92" max="16384" width="0.875" style="1" customWidth="1"/>
  </cols>
  <sheetData>
    <row r="1" spans="2:155" ht="15" customHeight="1">
      <c r="B1" s="89" t="s">
        <v>239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21"/>
    </row>
    <row r="2" spans="53:98" ht="15">
      <c r="BA2" s="6"/>
      <c r="BF2" s="55" t="s">
        <v>70</v>
      </c>
      <c r="BG2" s="55"/>
      <c r="BH2" s="55"/>
      <c r="BI2" s="55"/>
      <c r="BJ2" s="56" t="s">
        <v>278</v>
      </c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7">
        <v>20</v>
      </c>
      <c r="CK2" s="57"/>
      <c r="CL2" s="57"/>
      <c r="CM2" s="57"/>
      <c r="CN2" s="62" t="s">
        <v>261</v>
      </c>
      <c r="CO2" s="62"/>
      <c r="CP2" s="62"/>
      <c r="CQ2" s="62"/>
      <c r="CR2" s="59" t="s">
        <v>2</v>
      </c>
      <c r="CS2" s="59"/>
      <c r="CT2" s="59"/>
    </row>
    <row r="3" ht="15" customHeight="1">
      <c r="DE3" s="6"/>
    </row>
    <row r="4" spans="1:155" ht="16.5" customHeight="1">
      <c r="A4" s="109" t="s">
        <v>0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1"/>
      <c r="V4" s="109" t="s">
        <v>33</v>
      </c>
      <c r="W4" s="110"/>
      <c r="X4" s="110"/>
      <c r="Y4" s="110"/>
      <c r="Z4" s="110"/>
      <c r="AA4" s="110"/>
      <c r="AB4" s="110"/>
      <c r="AC4" s="110"/>
      <c r="AD4" s="111"/>
      <c r="AE4" s="109" t="s">
        <v>206</v>
      </c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1"/>
      <c r="AR4" s="115" t="s">
        <v>142</v>
      </c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7"/>
    </row>
    <row r="5" spans="1:155" ht="15" customHeight="1">
      <c r="A5" s="121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3"/>
      <c r="V5" s="121"/>
      <c r="W5" s="122"/>
      <c r="X5" s="122"/>
      <c r="Y5" s="122"/>
      <c r="Z5" s="122"/>
      <c r="AA5" s="122"/>
      <c r="AB5" s="122"/>
      <c r="AC5" s="122"/>
      <c r="AD5" s="123"/>
      <c r="AE5" s="121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3"/>
      <c r="AR5" s="109" t="s">
        <v>34</v>
      </c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1"/>
      <c r="BH5" s="115" t="s">
        <v>3</v>
      </c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7"/>
    </row>
    <row r="6" spans="1:155" ht="75" customHeight="1">
      <c r="A6" s="121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3"/>
      <c r="V6" s="121"/>
      <c r="W6" s="122"/>
      <c r="X6" s="122"/>
      <c r="Y6" s="122"/>
      <c r="Z6" s="122"/>
      <c r="AA6" s="122"/>
      <c r="AB6" s="122"/>
      <c r="AC6" s="122"/>
      <c r="AD6" s="123"/>
      <c r="AE6" s="121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3"/>
      <c r="AR6" s="121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3"/>
      <c r="BH6" s="109" t="s">
        <v>256</v>
      </c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1"/>
      <c r="BX6" s="109" t="s">
        <v>207</v>
      </c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1"/>
      <c r="CN6" s="109" t="s">
        <v>208</v>
      </c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1"/>
      <c r="DD6" s="109" t="s">
        <v>143</v>
      </c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1"/>
      <c r="DT6" s="115" t="s">
        <v>209</v>
      </c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7"/>
    </row>
    <row r="7" spans="1:155" ht="76.5" customHeight="1">
      <c r="A7" s="112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4"/>
      <c r="V7" s="112"/>
      <c r="W7" s="113"/>
      <c r="X7" s="113"/>
      <c r="Y7" s="113"/>
      <c r="Z7" s="113"/>
      <c r="AA7" s="113"/>
      <c r="AB7" s="113"/>
      <c r="AC7" s="113"/>
      <c r="AD7" s="114"/>
      <c r="AE7" s="112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4"/>
      <c r="AR7" s="112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4"/>
      <c r="BH7" s="112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4"/>
      <c r="BX7" s="112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4"/>
      <c r="CN7" s="112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4"/>
      <c r="DD7" s="112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4"/>
      <c r="DT7" s="118" t="s">
        <v>34</v>
      </c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19"/>
      <c r="EI7" s="120"/>
      <c r="EJ7" s="118" t="s">
        <v>144</v>
      </c>
      <c r="EK7" s="119"/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20"/>
    </row>
    <row r="8" spans="1:155" ht="15" customHeight="1">
      <c r="A8" s="106">
        <v>1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8"/>
      <c r="V8" s="106">
        <v>2</v>
      </c>
      <c r="W8" s="107"/>
      <c r="X8" s="107"/>
      <c r="Y8" s="107"/>
      <c r="Z8" s="107"/>
      <c r="AA8" s="107"/>
      <c r="AB8" s="107"/>
      <c r="AC8" s="107"/>
      <c r="AD8" s="108"/>
      <c r="AE8" s="106">
        <v>3</v>
      </c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8"/>
      <c r="AR8" s="106">
        <v>4</v>
      </c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8"/>
      <c r="BH8" s="106">
        <v>5</v>
      </c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8"/>
      <c r="BX8" s="106">
        <v>6</v>
      </c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8"/>
      <c r="CN8" s="106">
        <v>7</v>
      </c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8"/>
      <c r="DD8" s="106">
        <v>8</v>
      </c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8"/>
      <c r="DT8" s="106">
        <v>9</v>
      </c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8"/>
      <c r="EJ8" s="106">
        <v>10</v>
      </c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8"/>
    </row>
    <row r="9" spans="1:155" s="3" customFormat="1" ht="30" customHeight="1">
      <c r="A9" s="24"/>
      <c r="B9" s="68" t="s">
        <v>145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9"/>
      <c r="V9" s="97" t="s">
        <v>35</v>
      </c>
      <c r="W9" s="98"/>
      <c r="X9" s="98"/>
      <c r="Y9" s="98"/>
      <c r="Z9" s="98"/>
      <c r="AA9" s="98"/>
      <c r="AB9" s="98"/>
      <c r="AC9" s="98"/>
      <c r="AD9" s="99"/>
      <c r="AE9" s="97" t="s">
        <v>12</v>
      </c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9"/>
      <c r="AR9" s="91">
        <f>SUM(BH9:EI9)</f>
        <v>83355000</v>
      </c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3"/>
      <c r="BH9" s="94">
        <v>55355000</v>
      </c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6"/>
      <c r="BX9" s="91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3"/>
      <c r="CN9" s="94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6"/>
      <c r="DD9" s="91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3"/>
      <c r="DT9" s="94">
        <v>28000000</v>
      </c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6"/>
      <c r="EJ9" s="91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3"/>
    </row>
    <row r="10" spans="1:155" s="3" customFormat="1" ht="45" customHeight="1">
      <c r="A10" s="24"/>
      <c r="B10" s="68" t="s">
        <v>146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9"/>
      <c r="V10" s="97" t="s">
        <v>36</v>
      </c>
      <c r="W10" s="98"/>
      <c r="X10" s="98"/>
      <c r="Y10" s="98"/>
      <c r="Z10" s="98"/>
      <c r="AA10" s="98"/>
      <c r="AB10" s="98"/>
      <c r="AC10" s="98"/>
      <c r="AD10" s="99"/>
      <c r="AE10" s="97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9"/>
      <c r="AR10" s="91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3"/>
      <c r="BH10" s="91" t="s">
        <v>12</v>
      </c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3"/>
      <c r="BX10" s="91" t="s">
        <v>12</v>
      </c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3"/>
      <c r="CN10" s="91" t="s">
        <v>12</v>
      </c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3"/>
      <c r="DD10" s="91" t="s">
        <v>12</v>
      </c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3"/>
      <c r="DT10" s="91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3"/>
      <c r="EJ10" s="91" t="s">
        <v>12</v>
      </c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3"/>
    </row>
    <row r="11" spans="1:155" s="3" customFormat="1" ht="15" customHeight="1">
      <c r="A11" s="24"/>
      <c r="B11" s="75" t="s">
        <v>1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6"/>
      <c r="V11" s="97" t="s">
        <v>12</v>
      </c>
      <c r="W11" s="98"/>
      <c r="X11" s="98"/>
      <c r="Y11" s="98"/>
      <c r="Z11" s="98"/>
      <c r="AA11" s="98"/>
      <c r="AB11" s="98"/>
      <c r="AC11" s="98"/>
      <c r="AD11" s="99"/>
      <c r="AE11" s="97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9"/>
      <c r="AR11" s="91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3"/>
      <c r="BH11" s="91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3"/>
      <c r="BX11" s="91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3"/>
      <c r="CN11" s="91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3"/>
      <c r="DD11" s="91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3"/>
      <c r="DT11" s="91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3"/>
      <c r="EJ11" s="91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3"/>
    </row>
    <row r="12" spans="1:155" s="3" customFormat="1" ht="21" customHeight="1">
      <c r="A12" s="24"/>
      <c r="B12" s="68" t="s">
        <v>147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9"/>
      <c r="V12" s="97" t="s">
        <v>148</v>
      </c>
      <c r="W12" s="98"/>
      <c r="X12" s="98"/>
      <c r="Y12" s="98"/>
      <c r="Z12" s="98"/>
      <c r="AA12" s="98"/>
      <c r="AB12" s="98"/>
      <c r="AC12" s="98"/>
      <c r="AD12" s="99"/>
      <c r="AE12" s="97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9"/>
      <c r="AR12" s="91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3"/>
      <c r="BH12" s="91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3"/>
      <c r="BX12" s="91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3"/>
      <c r="CN12" s="91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3"/>
      <c r="DD12" s="91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3"/>
      <c r="DT12" s="91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3"/>
      <c r="EJ12" s="91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3"/>
    </row>
    <row r="13" spans="1:155" s="3" customFormat="1" ht="17.25" customHeight="1">
      <c r="A13" s="24"/>
      <c r="B13" s="68" t="s">
        <v>248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9"/>
      <c r="V13" s="97" t="s">
        <v>150</v>
      </c>
      <c r="W13" s="98"/>
      <c r="X13" s="98"/>
      <c r="Y13" s="98"/>
      <c r="Z13" s="98"/>
      <c r="AA13" s="98"/>
      <c r="AB13" s="98"/>
      <c r="AC13" s="98"/>
      <c r="AD13" s="99"/>
      <c r="AE13" s="97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9"/>
      <c r="AR13" s="91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3"/>
      <c r="BH13" s="91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3"/>
      <c r="BX13" s="91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3"/>
      <c r="CN13" s="91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3"/>
      <c r="DD13" s="91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3"/>
      <c r="DT13" s="91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3"/>
      <c r="EJ13" s="91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3"/>
    </row>
    <row r="14" spans="1:155" s="3" customFormat="1" ht="45" customHeight="1">
      <c r="A14" s="24"/>
      <c r="B14" s="68" t="s">
        <v>151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9"/>
      <c r="V14" s="97" t="s">
        <v>152</v>
      </c>
      <c r="W14" s="98"/>
      <c r="X14" s="98"/>
      <c r="Y14" s="98"/>
      <c r="Z14" s="98"/>
      <c r="AA14" s="98"/>
      <c r="AB14" s="98"/>
      <c r="AC14" s="98"/>
      <c r="AD14" s="99"/>
      <c r="AE14" s="97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9"/>
      <c r="AR14" s="91">
        <v>83355000</v>
      </c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3"/>
      <c r="BH14" s="91">
        <v>55355000</v>
      </c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3"/>
      <c r="BX14" s="91" t="s">
        <v>12</v>
      </c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3"/>
      <c r="CN14" s="91" t="s">
        <v>12</v>
      </c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3"/>
      <c r="DD14" s="91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3"/>
      <c r="DT14" s="91">
        <v>28000000</v>
      </c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3"/>
      <c r="EJ14" s="91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3"/>
    </row>
    <row r="15" spans="1:155" s="3" customFormat="1" ht="15" customHeight="1">
      <c r="A15" s="24"/>
      <c r="B15" s="75" t="s">
        <v>3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6"/>
      <c r="V15" s="97" t="s">
        <v>12</v>
      </c>
      <c r="W15" s="98"/>
      <c r="X15" s="98"/>
      <c r="Y15" s="98"/>
      <c r="Z15" s="98"/>
      <c r="AA15" s="98"/>
      <c r="AB15" s="98"/>
      <c r="AC15" s="98"/>
      <c r="AD15" s="99"/>
      <c r="AE15" s="97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9"/>
      <c r="AR15" s="91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3"/>
      <c r="BH15" s="91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3"/>
      <c r="BX15" s="91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3"/>
      <c r="CN15" s="91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3"/>
      <c r="DD15" s="91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3"/>
      <c r="DT15" s="91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3"/>
      <c r="EJ15" s="91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3"/>
    </row>
    <row r="16" spans="1:155" s="3" customFormat="1" ht="60" customHeight="1">
      <c r="A16" s="24"/>
      <c r="B16" s="68" t="s">
        <v>246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9"/>
      <c r="V16" s="97" t="s">
        <v>153</v>
      </c>
      <c r="W16" s="98"/>
      <c r="X16" s="98"/>
      <c r="Y16" s="98"/>
      <c r="Z16" s="98"/>
      <c r="AA16" s="98"/>
      <c r="AB16" s="98"/>
      <c r="AC16" s="98"/>
      <c r="AD16" s="99"/>
      <c r="AE16" s="97" t="s">
        <v>37</v>
      </c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9"/>
      <c r="AR16" s="91">
        <v>55355000</v>
      </c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3"/>
      <c r="BH16" s="94">
        <v>55355000</v>
      </c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6"/>
      <c r="BX16" s="91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3"/>
      <c r="CN16" s="91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3"/>
      <c r="DD16" s="91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3"/>
      <c r="DT16" s="91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3"/>
      <c r="EJ16" s="91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3"/>
    </row>
    <row r="17" spans="1:155" s="3" customFormat="1" ht="45.75" customHeight="1">
      <c r="A17" s="24"/>
      <c r="B17" s="68" t="s">
        <v>247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9"/>
      <c r="V17" s="97" t="s">
        <v>154</v>
      </c>
      <c r="W17" s="98"/>
      <c r="X17" s="98"/>
      <c r="Y17" s="98"/>
      <c r="Z17" s="98"/>
      <c r="AA17" s="98"/>
      <c r="AB17" s="98"/>
      <c r="AC17" s="98"/>
      <c r="AD17" s="99"/>
      <c r="AE17" s="97" t="s">
        <v>39</v>
      </c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9"/>
      <c r="AR17" s="91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3"/>
      <c r="BH17" s="100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2"/>
      <c r="BX17" s="91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3"/>
      <c r="CN17" s="94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6"/>
      <c r="DD17" s="91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3"/>
      <c r="DT17" s="91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3"/>
      <c r="EJ17" s="91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3"/>
    </row>
    <row r="18" spans="1:155" s="3" customFormat="1" ht="45" customHeight="1">
      <c r="A18" s="24"/>
      <c r="B18" s="68" t="s">
        <v>155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9"/>
      <c r="V18" s="97" t="s">
        <v>37</v>
      </c>
      <c r="W18" s="98"/>
      <c r="X18" s="98"/>
      <c r="Y18" s="98"/>
      <c r="Z18" s="98"/>
      <c r="AA18" s="98"/>
      <c r="AB18" s="98"/>
      <c r="AC18" s="98"/>
      <c r="AD18" s="99"/>
      <c r="AE18" s="97" t="s">
        <v>39</v>
      </c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9"/>
      <c r="AR18" s="91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3"/>
      <c r="BH18" s="91" t="s">
        <v>12</v>
      </c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3"/>
      <c r="BX18" s="91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3"/>
      <c r="CN18" s="91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3"/>
      <c r="DD18" s="91" t="s">
        <v>12</v>
      </c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3"/>
      <c r="DT18" s="91" t="s">
        <v>12</v>
      </c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3"/>
      <c r="EJ18" s="91" t="s">
        <v>12</v>
      </c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3"/>
    </row>
    <row r="19" spans="1:155" s="3" customFormat="1" ht="16.5" customHeight="1">
      <c r="A19" s="24"/>
      <c r="B19" s="68" t="s">
        <v>156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9"/>
      <c r="V19" s="97" t="s">
        <v>38</v>
      </c>
      <c r="W19" s="98"/>
      <c r="X19" s="98"/>
      <c r="Y19" s="98"/>
      <c r="Z19" s="98"/>
      <c r="AA19" s="98"/>
      <c r="AB19" s="98"/>
      <c r="AC19" s="98"/>
      <c r="AD19" s="99"/>
      <c r="AE19" s="97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9"/>
      <c r="AR19" s="91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3"/>
      <c r="BH19" s="91" t="s">
        <v>12</v>
      </c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3"/>
      <c r="BX19" s="91" t="s">
        <v>12</v>
      </c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3"/>
      <c r="CN19" s="91" t="s">
        <v>12</v>
      </c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3"/>
      <c r="DD19" s="91" t="s">
        <v>12</v>
      </c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3"/>
      <c r="DT19" s="94"/>
      <c r="DU19" s="95"/>
      <c r="DV19" s="95"/>
      <c r="DW19" s="95"/>
      <c r="DX19" s="95"/>
      <c r="DY19" s="95"/>
      <c r="DZ19" s="95"/>
      <c r="EA19" s="95"/>
      <c r="EB19" s="95"/>
      <c r="EC19" s="95"/>
      <c r="ED19" s="95"/>
      <c r="EE19" s="95"/>
      <c r="EF19" s="95"/>
      <c r="EG19" s="95"/>
      <c r="EH19" s="95"/>
      <c r="EI19" s="96"/>
      <c r="EJ19" s="91"/>
      <c r="EK19" s="92"/>
      <c r="EL19" s="92"/>
      <c r="EM19" s="92"/>
      <c r="EN19" s="92"/>
      <c r="EO19" s="92"/>
      <c r="EP19" s="92"/>
      <c r="EQ19" s="92"/>
      <c r="ER19" s="92"/>
      <c r="ES19" s="92"/>
      <c r="ET19" s="92"/>
      <c r="EU19" s="92"/>
      <c r="EV19" s="92"/>
      <c r="EW19" s="92"/>
      <c r="EX19" s="92"/>
      <c r="EY19" s="93"/>
    </row>
    <row r="20" spans="1:155" s="3" customFormat="1" ht="30" customHeight="1">
      <c r="A20" s="24"/>
      <c r="B20" s="68" t="s">
        <v>41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9"/>
      <c r="V20" s="97" t="s">
        <v>40</v>
      </c>
      <c r="W20" s="98"/>
      <c r="X20" s="98"/>
      <c r="Y20" s="98"/>
      <c r="Z20" s="98"/>
      <c r="AA20" s="98"/>
      <c r="AB20" s="98"/>
      <c r="AC20" s="98"/>
      <c r="AD20" s="99"/>
      <c r="AE20" s="97" t="s">
        <v>12</v>
      </c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9"/>
      <c r="AR20" s="91">
        <f>SUM(BH20+CN20+DT20)</f>
        <v>84441779.25</v>
      </c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3"/>
      <c r="BH20" s="103">
        <v>55355000</v>
      </c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5"/>
      <c r="BX20" s="91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3"/>
      <c r="CN20" s="103">
        <v>310100</v>
      </c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5"/>
      <c r="DD20" s="91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3"/>
      <c r="DT20" s="103">
        <f>DT22+DT31+DT36+DT37</f>
        <v>28776679.25</v>
      </c>
      <c r="DU20" s="104"/>
      <c r="DV20" s="104"/>
      <c r="DW20" s="104"/>
      <c r="DX20" s="104"/>
      <c r="DY20" s="104"/>
      <c r="DZ20" s="104"/>
      <c r="EA20" s="104"/>
      <c r="EB20" s="104"/>
      <c r="EC20" s="104"/>
      <c r="ED20" s="104"/>
      <c r="EE20" s="104"/>
      <c r="EF20" s="104"/>
      <c r="EG20" s="104"/>
      <c r="EH20" s="104"/>
      <c r="EI20" s="105"/>
      <c r="EJ20" s="91">
        <v>42</v>
      </c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3"/>
    </row>
    <row r="21" spans="1:155" s="3" customFormat="1" ht="45" customHeight="1">
      <c r="A21" s="24"/>
      <c r="B21" s="68" t="s">
        <v>157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9"/>
      <c r="V21" s="97" t="s">
        <v>42</v>
      </c>
      <c r="W21" s="98"/>
      <c r="X21" s="98"/>
      <c r="Y21" s="98"/>
      <c r="Z21" s="98"/>
      <c r="AA21" s="98"/>
      <c r="AB21" s="98"/>
      <c r="AC21" s="98"/>
      <c r="AD21" s="99"/>
      <c r="AE21" s="97" t="s">
        <v>42</v>
      </c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9"/>
      <c r="AR21" s="91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3"/>
      <c r="BH21" s="91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3"/>
      <c r="BX21" s="91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3"/>
      <c r="CN21" s="91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3"/>
      <c r="DD21" s="91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3"/>
      <c r="DT21" s="91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3"/>
      <c r="EJ21" s="91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3"/>
    </row>
    <row r="22" spans="1:155" s="3" customFormat="1" ht="75" customHeight="1">
      <c r="A22" s="24"/>
      <c r="B22" s="68" t="s">
        <v>158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9"/>
      <c r="V22" s="97" t="s">
        <v>43</v>
      </c>
      <c r="W22" s="98"/>
      <c r="X22" s="98"/>
      <c r="Y22" s="98"/>
      <c r="Z22" s="98"/>
      <c r="AA22" s="98"/>
      <c r="AB22" s="98"/>
      <c r="AC22" s="98"/>
      <c r="AD22" s="99"/>
      <c r="AE22" s="97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9"/>
      <c r="AR22" s="91">
        <f>SUM(AR24+AR25)</f>
        <v>66055000</v>
      </c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3"/>
      <c r="BH22" s="103">
        <f>SUM(BH24:BW26)</f>
        <v>54355000</v>
      </c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5"/>
      <c r="BX22" s="91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3"/>
      <c r="CN22" s="103">
        <f>SUM(CN24:DC26)</f>
        <v>0</v>
      </c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5"/>
      <c r="DD22" s="91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3"/>
      <c r="DT22" s="103">
        <f>SUM(DT24:EI26)</f>
        <v>11700000</v>
      </c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5"/>
      <c r="EJ22" s="91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3"/>
    </row>
    <row r="23" spans="1:155" s="3" customFormat="1" ht="15.75" customHeight="1">
      <c r="A23" s="24"/>
      <c r="B23" s="75" t="s">
        <v>1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6"/>
      <c r="V23" s="97" t="s">
        <v>12</v>
      </c>
      <c r="W23" s="98"/>
      <c r="X23" s="98"/>
      <c r="Y23" s="98"/>
      <c r="Z23" s="98"/>
      <c r="AA23" s="98"/>
      <c r="AB23" s="98"/>
      <c r="AC23" s="98"/>
      <c r="AD23" s="99"/>
      <c r="AE23" s="97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9"/>
      <c r="AR23" s="91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3"/>
      <c r="BH23" s="91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3"/>
      <c r="BX23" s="91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3"/>
      <c r="CN23" s="91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3"/>
      <c r="DD23" s="91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3"/>
      <c r="DT23" s="91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3"/>
      <c r="EJ23" s="91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3"/>
    </row>
    <row r="24" spans="1:155" s="3" customFormat="1" ht="15.75" customHeight="1">
      <c r="A24" s="24"/>
      <c r="B24" s="68" t="s">
        <v>159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9"/>
      <c r="V24" s="97" t="s">
        <v>44</v>
      </c>
      <c r="W24" s="98"/>
      <c r="X24" s="98"/>
      <c r="Y24" s="98"/>
      <c r="Z24" s="98"/>
      <c r="AA24" s="98"/>
      <c r="AB24" s="98"/>
      <c r="AC24" s="98"/>
      <c r="AD24" s="99"/>
      <c r="AE24" s="97" t="s">
        <v>43</v>
      </c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9"/>
      <c r="AR24" s="91">
        <f>SUM(BH24+CN24+DT24)</f>
        <v>50786000</v>
      </c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3"/>
      <c r="BH24" s="94">
        <v>41786000</v>
      </c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6"/>
      <c r="BX24" s="91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3"/>
      <c r="CN24" s="94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6"/>
      <c r="DD24" s="91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3"/>
      <c r="DT24" s="94">
        <v>9000000</v>
      </c>
      <c r="DU24" s="95"/>
      <c r="DV24" s="95"/>
      <c r="DW24" s="95"/>
      <c r="DX24" s="95"/>
      <c r="DY24" s="95"/>
      <c r="DZ24" s="95"/>
      <c r="EA24" s="95"/>
      <c r="EB24" s="95"/>
      <c r="EC24" s="95"/>
      <c r="ED24" s="95"/>
      <c r="EE24" s="95"/>
      <c r="EF24" s="95"/>
      <c r="EG24" s="95"/>
      <c r="EH24" s="95"/>
      <c r="EI24" s="96"/>
      <c r="EJ24" s="91"/>
      <c r="EK24" s="92"/>
      <c r="EL24" s="92"/>
      <c r="EM24" s="92"/>
      <c r="EN24" s="92"/>
      <c r="EO24" s="92"/>
      <c r="EP24" s="92"/>
      <c r="EQ24" s="92"/>
      <c r="ER24" s="92"/>
      <c r="ES24" s="92"/>
      <c r="ET24" s="92"/>
      <c r="EU24" s="92"/>
      <c r="EV24" s="92"/>
      <c r="EW24" s="92"/>
      <c r="EX24" s="92"/>
      <c r="EY24" s="93"/>
    </row>
    <row r="25" spans="1:155" s="3" customFormat="1" ht="45" customHeight="1">
      <c r="A25" s="24"/>
      <c r="B25" s="68" t="s">
        <v>160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9"/>
      <c r="V25" s="97" t="s">
        <v>45</v>
      </c>
      <c r="W25" s="98"/>
      <c r="X25" s="98"/>
      <c r="Y25" s="98"/>
      <c r="Z25" s="98"/>
      <c r="AA25" s="98"/>
      <c r="AB25" s="98"/>
      <c r="AC25" s="98"/>
      <c r="AD25" s="99"/>
      <c r="AE25" s="97" t="s">
        <v>45</v>
      </c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9"/>
      <c r="AR25" s="91">
        <f>SUM(BH25+CN25+DT25)</f>
        <v>15269000</v>
      </c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3"/>
      <c r="BH25" s="94">
        <v>12569000</v>
      </c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6"/>
      <c r="BX25" s="91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3"/>
      <c r="CN25" s="94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6"/>
      <c r="DD25" s="91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3"/>
      <c r="DT25" s="94">
        <v>2700000</v>
      </c>
      <c r="DU25" s="95"/>
      <c r="DV25" s="95"/>
      <c r="DW25" s="95"/>
      <c r="DX25" s="95"/>
      <c r="DY25" s="95"/>
      <c r="DZ25" s="95"/>
      <c r="EA25" s="95"/>
      <c r="EB25" s="95"/>
      <c r="EC25" s="95"/>
      <c r="ED25" s="95"/>
      <c r="EE25" s="95"/>
      <c r="EF25" s="95"/>
      <c r="EG25" s="95"/>
      <c r="EH25" s="95"/>
      <c r="EI25" s="96"/>
      <c r="EJ25" s="91"/>
      <c r="EK25" s="92"/>
      <c r="EL25" s="92"/>
      <c r="EM25" s="92"/>
      <c r="EN25" s="92"/>
      <c r="EO25" s="92"/>
      <c r="EP25" s="92"/>
      <c r="EQ25" s="92"/>
      <c r="ER25" s="92"/>
      <c r="ES25" s="92"/>
      <c r="ET25" s="92"/>
      <c r="EU25" s="92"/>
      <c r="EV25" s="92"/>
      <c r="EW25" s="92"/>
      <c r="EX25" s="92"/>
      <c r="EY25" s="93"/>
    </row>
    <row r="26" spans="1:155" s="3" customFormat="1" ht="15.75" customHeight="1">
      <c r="A26" s="24"/>
      <c r="B26" s="68" t="s">
        <v>161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9"/>
      <c r="V26" s="97" t="s">
        <v>162</v>
      </c>
      <c r="W26" s="98"/>
      <c r="X26" s="98"/>
      <c r="Y26" s="98"/>
      <c r="Z26" s="98"/>
      <c r="AA26" s="98"/>
      <c r="AB26" s="98"/>
      <c r="AC26" s="98"/>
      <c r="AD26" s="99"/>
      <c r="AE26" s="97" t="s">
        <v>44</v>
      </c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9"/>
      <c r="AR26" s="91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3"/>
      <c r="BH26" s="94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6"/>
      <c r="BX26" s="91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3"/>
      <c r="CN26" s="94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6"/>
      <c r="DD26" s="91"/>
      <c r="DE26" s="92"/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92"/>
      <c r="DS26" s="93"/>
      <c r="DT26" s="94"/>
      <c r="DU26" s="95"/>
      <c r="DV26" s="95"/>
      <c r="DW26" s="95"/>
      <c r="DX26" s="95"/>
      <c r="DY26" s="95"/>
      <c r="DZ26" s="95"/>
      <c r="EA26" s="95"/>
      <c r="EB26" s="95"/>
      <c r="EC26" s="95"/>
      <c r="ED26" s="95"/>
      <c r="EE26" s="95"/>
      <c r="EF26" s="95"/>
      <c r="EG26" s="95"/>
      <c r="EH26" s="95"/>
      <c r="EI26" s="96"/>
      <c r="EJ26" s="91"/>
      <c r="EK26" s="92"/>
      <c r="EL26" s="92"/>
      <c r="EM26" s="92"/>
      <c r="EN26" s="92"/>
      <c r="EO26" s="92"/>
      <c r="EP26" s="92"/>
      <c r="EQ26" s="92"/>
      <c r="ER26" s="92"/>
      <c r="ES26" s="92"/>
      <c r="ET26" s="92"/>
      <c r="EU26" s="92"/>
      <c r="EV26" s="92"/>
      <c r="EW26" s="92"/>
      <c r="EX26" s="92"/>
      <c r="EY26" s="93"/>
    </row>
    <row r="27" spans="1:155" s="3" customFormat="1" ht="45" customHeight="1">
      <c r="A27" s="24"/>
      <c r="B27" s="68" t="s">
        <v>163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9"/>
      <c r="V27" s="97" t="s">
        <v>46</v>
      </c>
      <c r="W27" s="98"/>
      <c r="X27" s="98"/>
      <c r="Y27" s="98"/>
      <c r="Z27" s="98"/>
      <c r="AA27" s="98"/>
      <c r="AB27" s="98"/>
      <c r="AC27" s="98"/>
      <c r="AD27" s="99"/>
      <c r="AE27" s="97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9"/>
      <c r="AR27" s="91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3"/>
      <c r="BH27" s="91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3"/>
      <c r="BX27" s="91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3"/>
      <c r="CN27" s="91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3"/>
      <c r="DD27" s="91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3"/>
      <c r="DT27" s="91"/>
      <c r="DU27" s="92"/>
      <c r="DV27" s="92"/>
      <c r="DW27" s="92"/>
      <c r="DX27" s="92"/>
      <c r="DY27" s="92"/>
      <c r="DZ27" s="92"/>
      <c r="EA27" s="92"/>
      <c r="EB27" s="92"/>
      <c r="EC27" s="92"/>
      <c r="ED27" s="92"/>
      <c r="EE27" s="92"/>
      <c r="EF27" s="92"/>
      <c r="EG27" s="92"/>
      <c r="EH27" s="92"/>
      <c r="EI27" s="93"/>
      <c r="EJ27" s="91"/>
      <c r="EK27" s="92"/>
      <c r="EL27" s="92"/>
      <c r="EM27" s="92"/>
      <c r="EN27" s="92"/>
      <c r="EO27" s="92"/>
      <c r="EP27" s="92"/>
      <c r="EQ27" s="92"/>
      <c r="ER27" s="92"/>
      <c r="ES27" s="92"/>
      <c r="ET27" s="92"/>
      <c r="EU27" s="92"/>
      <c r="EV27" s="92"/>
      <c r="EW27" s="92"/>
      <c r="EX27" s="92"/>
      <c r="EY27" s="93"/>
    </row>
    <row r="28" spans="1:155" s="3" customFormat="1" ht="15.75" customHeight="1">
      <c r="A28" s="24"/>
      <c r="B28" s="75" t="s">
        <v>1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6"/>
      <c r="V28" s="97" t="s">
        <v>12</v>
      </c>
      <c r="W28" s="98"/>
      <c r="X28" s="98"/>
      <c r="Y28" s="98"/>
      <c r="Z28" s="98"/>
      <c r="AA28" s="98"/>
      <c r="AB28" s="98"/>
      <c r="AC28" s="98"/>
      <c r="AD28" s="99"/>
      <c r="AE28" s="97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9"/>
      <c r="AR28" s="91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3"/>
      <c r="BH28" s="91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3"/>
      <c r="BX28" s="91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3"/>
      <c r="CN28" s="91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3"/>
      <c r="DD28" s="91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3"/>
      <c r="DT28" s="91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3"/>
      <c r="EJ28" s="91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3"/>
    </row>
    <row r="29" spans="1:155" s="3" customFormat="1" ht="16.5" customHeight="1">
      <c r="A29" s="24"/>
      <c r="B29" s="68" t="s">
        <v>147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9"/>
      <c r="V29" s="97" t="s">
        <v>164</v>
      </c>
      <c r="W29" s="98"/>
      <c r="X29" s="98"/>
      <c r="Y29" s="98"/>
      <c r="Z29" s="98"/>
      <c r="AA29" s="98"/>
      <c r="AB29" s="98"/>
      <c r="AC29" s="98"/>
      <c r="AD29" s="99"/>
      <c r="AE29" s="97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9"/>
      <c r="AR29" s="91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3"/>
      <c r="BH29" s="91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3"/>
      <c r="BX29" s="91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3"/>
      <c r="CN29" s="91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3"/>
      <c r="DD29" s="91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3"/>
      <c r="DT29" s="91"/>
      <c r="DU29" s="92"/>
      <c r="DV29" s="92"/>
      <c r="DW29" s="92"/>
      <c r="DX29" s="92"/>
      <c r="DY29" s="92"/>
      <c r="DZ29" s="92"/>
      <c r="EA29" s="92"/>
      <c r="EB29" s="92"/>
      <c r="EC29" s="92"/>
      <c r="ED29" s="92"/>
      <c r="EE29" s="92"/>
      <c r="EF29" s="92"/>
      <c r="EG29" s="92"/>
      <c r="EH29" s="92"/>
      <c r="EI29" s="93"/>
      <c r="EJ29" s="91"/>
      <c r="EK29" s="92"/>
      <c r="EL29" s="92"/>
      <c r="EM29" s="92"/>
      <c r="EN29" s="92"/>
      <c r="EO29" s="92"/>
      <c r="EP29" s="92"/>
      <c r="EQ29" s="92"/>
      <c r="ER29" s="92"/>
      <c r="ES29" s="92"/>
      <c r="ET29" s="92"/>
      <c r="EU29" s="92"/>
      <c r="EV29" s="92"/>
      <c r="EW29" s="92"/>
      <c r="EX29" s="92"/>
      <c r="EY29" s="93"/>
    </row>
    <row r="30" spans="1:155" s="3" customFormat="1" ht="16.5" customHeight="1">
      <c r="A30" s="24"/>
      <c r="B30" s="68" t="s">
        <v>149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9"/>
      <c r="V30" s="97" t="s">
        <v>165</v>
      </c>
      <c r="W30" s="98"/>
      <c r="X30" s="98"/>
      <c r="Y30" s="98"/>
      <c r="Z30" s="98"/>
      <c r="AA30" s="98"/>
      <c r="AB30" s="98"/>
      <c r="AC30" s="98"/>
      <c r="AD30" s="99"/>
      <c r="AE30" s="97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9"/>
      <c r="AR30" s="91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3"/>
      <c r="BH30" s="91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3"/>
      <c r="BX30" s="91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3"/>
      <c r="CN30" s="91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3"/>
      <c r="DD30" s="91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3"/>
      <c r="DT30" s="91"/>
      <c r="DU30" s="92"/>
      <c r="DV30" s="92"/>
      <c r="DW30" s="92"/>
      <c r="DX30" s="92"/>
      <c r="DY30" s="92"/>
      <c r="DZ30" s="92"/>
      <c r="EA30" s="92"/>
      <c r="EB30" s="92"/>
      <c r="EC30" s="92"/>
      <c r="ED30" s="92"/>
      <c r="EE30" s="92"/>
      <c r="EF30" s="92"/>
      <c r="EG30" s="92"/>
      <c r="EH30" s="92"/>
      <c r="EI30" s="93"/>
      <c r="EJ30" s="91"/>
      <c r="EK30" s="92"/>
      <c r="EL30" s="92"/>
      <c r="EM30" s="92"/>
      <c r="EN30" s="92"/>
      <c r="EO30" s="92"/>
      <c r="EP30" s="92"/>
      <c r="EQ30" s="92"/>
      <c r="ER30" s="92"/>
      <c r="ES30" s="92"/>
      <c r="ET30" s="92"/>
      <c r="EU30" s="92"/>
      <c r="EV30" s="92"/>
      <c r="EW30" s="92"/>
      <c r="EX30" s="92"/>
      <c r="EY30" s="93"/>
    </row>
    <row r="31" spans="1:155" s="3" customFormat="1" ht="45" customHeight="1">
      <c r="A31" s="24"/>
      <c r="B31" s="68" t="s">
        <v>166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9"/>
      <c r="V31" s="97" t="s">
        <v>47</v>
      </c>
      <c r="W31" s="98"/>
      <c r="X31" s="98"/>
      <c r="Y31" s="98"/>
      <c r="Z31" s="98"/>
      <c r="AA31" s="98"/>
      <c r="AB31" s="98"/>
      <c r="AC31" s="98"/>
      <c r="AD31" s="99"/>
      <c r="AE31" s="97" t="s">
        <v>249</v>
      </c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9"/>
      <c r="AR31" s="91">
        <v>300000</v>
      </c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3"/>
      <c r="BH31" s="103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5"/>
      <c r="BX31" s="91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3"/>
      <c r="CN31" s="103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5"/>
      <c r="DD31" s="91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3"/>
      <c r="DT31" s="103">
        <v>300000</v>
      </c>
      <c r="DU31" s="104"/>
      <c r="DV31" s="104"/>
      <c r="DW31" s="104"/>
      <c r="DX31" s="104"/>
      <c r="DY31" s="104"/>
      <c r="DZ31" s="104"/>
      <c r="EA31" s="104"/>
      <c r="EB31" s="104"/>
      <c r="EC31" s="104"/>
      <c r="ED31" s="104"/>
      <c r="EE31" s="104"/>
      <c r="EF31" s="104"/>
      <c r="EG31" s="104"/>
      <c r="EH31" s="104"/>
      <c r="EI31" s="105"/>
      <c r="EJ31" s="91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3"/>
    </row>
    <row r="32" spans="1:155" s="3" customFormat="1" ht="15.75" customHeight="1">
      <c r="A32" s="24"/>
      <c r="B32" s="75" t="s">
        <v>1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6"/>
      <c r="V32" s="97" t="s">
        <v>12</v>
      </c>
      <c r="W32" s="98"/>
      <c r="X32" s="98"/>
      <c r="Y32" s="98"/>
      <c r="Z32" s="98"/>
      <c r="AA32" s="98"/>
      <c r="AB32" s="98"/>
      <c r="AC32" s="98"/>
      <c r="AD32" s="99"/>
      <c r="AE32" s="97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9"/>
      <c r="AR32" s="91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3"/>
      <c r="BH32" s="91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3"/>
      <c r="BX32" s="91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3"/>
      <c r="CN32" s="91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3"/>
      <c r="DD32" s="91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3"/>
      <c r="DT32" s="91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3"/>
      <c r="EJ32" s="91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3"/>
    </row>
    <row r="33" spans="1:155" s="3" customFormat="1" ht="30.75" customHeight="1">
      <c r="A33" s="24"/>
      <c r="B33" s="68" t="s">
        <v>269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9"/>
      <c r="V33" s="97" t="s">
        <v>167</v>
      </c>
      <c r="W33" s="98"/>
      <c r="X33" s="98"/>
      <c r="Y33" s="98"/>
      <c r="Z33" s="98"/>
      <c r="AA33" s="98"/>
      <c r="AB33" s="98"/>
      <c r="AC33" s="98"/>
      <c r="AD33" s="99"/>
      <c r="AE33" s="97" t="s">
        <v>307</v>
      </c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9"/>
      <c r="AR33" s="91">
        <v>100000</v>
      </c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3"/>
      <c r="BH33" s="91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3"/>
      <c r="BX33" s="91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3"/>
      <c r="CN33" s="91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3"/>
      <c r="DD33" s="91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3"/>
      <c r="DT33" s="91">
        <v>100000</v>
      </c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3"/>
      <c r="EJ33" s="91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3"/>
    </row>
    <row r="34" spans="1:155" s="3" customFormat="1" ht="28.5" customHeight="1">
      <c r="A34" s="24"/>
      <c r="B34" s="68" t="s">
        <v>306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9"/>
      <c r="V34" s="97" t="s">
        <v>168</v>
      </c>
      <c r="W34" s="98"/>
      <c r="X34" s="98"/>
      <c r="Y34" s="98"/>
      <c r="Z34" s="98"/>
      <c r="AA34" s="98"/>
      <c r="AB34" s="98"/>
      <c r="AC34" s="98"/>
      <c r="AD34" s="99"/>
      <c r="AE34" s="97" t="s">
        <v>307</v>
      </c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9"/>
      <c r="AR34" s="91">
        <v>120000</v>
      </c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3"/>
      <c r="BH34" s="91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3"/>
      <c r="BX34" s="91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3"/>
      <c r="CN34" s="91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3"/>
      <c r="DD34" s="91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3"/>
      <c r="DT34" s="91">
        <v>120000</v>
      </c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3"/>
      <c r="EJ34" s="91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3"/>
    </row>
    <row r="35" spans="1:155" s="3" customFormat="1" ht="45" customHeight="1">
      <c r="A35" s="24"/>
      <c r="B35" s="68" t="s">
        <v>309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9"/>
      <c r="V35" s="97" t="s">
        <v>48</v>
      </c>
      <c r="W35" s="98"/>
      <c r="X35" s="98"/>
      <c r="Y35" s="98"/>
      <c r="Z35" s="98"/>
      <c r="AA35" s="98"/>
      <c r="AB35" s="98"/>
      <c r="AC35" s="98"/>
      <c r="AD35" s="99"/>
      <c r="AE35" s="97" t="s">
        <v>308</v>
      </c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9"/>
      <c r="AR35" s="91">
        <v>80000</v>
      </c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3"/>
      <c r="BH35" s="91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3"/>
      <c r="BX35" s="91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3"/>
      <c r="CN35" s="91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3"/>
      <c r="DD35" s="91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3"/>
      <c r="DT35" s="91">
        <v>80000</v>
      </c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3"/>
      <c r="EJ35" s="91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3"/>
    </row>
    <row r="36" spans="1:155" s="3" customFormat="1" ht="75" customHeight="1">
      <c r="A36" s="24"/>
      <c r="B36" s="68" t="s">
        <v>169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9"/>
      <c r="V36" s="97" t="s">
        <v>49</v>
      </c>
      <c r="W36" s="98"/>
      <c r="X36" s="98"/>
      <c r="Y36" s="98"/>
      <c r="Z36" s="98"/>
      <c r="AA36" s="98"/>
      <c r="AB36" s="98"/>
      <c r="AC36" s="98"/>
      <c r="AD36" s="99"/>
      <c r="AE36" s="97" t="s">
        <v>310</v>
      </c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9"/>
      <c r="AR36" s="91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3"/>
      <c r="BH36" s="91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3"/>
      <c r="BX36" s="91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3"/>
      <c r="CN36" s="91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3"/>
      <c r="DD36" s="91"/>
      <c r="DE36" s="92"/>
      <c r="DF36" s="92"/>
      <c r="DG36" s="92"/>
      <c r="DH36" s="92"/>
      <c r="DI36" s="92"/>
      <c r="DJ36" s="92"/>
      <c r="DK36" s="92"/>
      <c r="DL36" s="92"/>
      <c r="DM36" s="92"/>
      <c r="DN36" s="92"/>
      <c r="DO36" s="92"/>
      <c r="DP36" s="92"/>
      <c r="DQ36" s="92"/>
      <c r="DR36" s="92"/>
      <c r="DS36" s="93"/>
      <c r="DT36" s="91"/>
      <c r="DU36" s="92"/>
      <c r="DV36" s="92"/>
      <c r="DW36" s="92"/>
      <c r="DX36" s="92"/>
      <c r="DY36" s="92"/>
      <c r="DZ36" s="92"/>
      <c r="EA36" s="92"/>
      <c r="EB36" s="92"/>
      <c r="EC36" s="92"/>
      <c r="ED36" s="92"/>
      <c r="EE36" s="92"/>
      <c r="EF36" s="92"/>
      <c r="EG36" s="92"/>
      <c r="EH36" s="92"/>
      <c r="EI36" s="93"/>
      <c r="EJ36" s="91"/>
      <c r="EK36" s="92"/>
      <c r="EL36" s="92"/>
      <c r="EM36" s="92"/>
      <c r="EN36" s="92"/>
      <c r="EO36" s="92"/>
      <c r="EP36" s="92"/>
      <c r="EQ36" s="92"/>
      <c r="ER36" s="92"/>
      <c r="ES36" s="92"/>
      <c r="ET36" s="92"/>
      <c r="EU36" s="92"/>
      <c r="EV36" s="92"/>
      <c r="EW36" s="92"/>
      <c r="EX36" s="92"/>
      <c r="EY36" s="93"/>
    </row>
    <row r="37" spans="1:155" s="3" customFormat="1" ht="60" customHeight="1">
      <c r="A37" s="24"/>
      <c r="B37" s="68" t="s">
        <v>170</v>
      </c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9"/>
      <c r="V37" s="97" t="s">
        <v>50</v>
      </c>
      <c r="W37" s="98"/>
      <c r="X37" s="98"/>
      <c r="Y37" s="98"/>
      <c r="Z37" s="98"/>
      <c r="AA37" s="98"/>
      <c r="AB37" s="98"/>
      <c r="AC37" s="98"/>
      <c r="AD37" s="99"/>
      <c r="AE37" s="97" t="s">
        <v>12</v>
      </c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9"/>
      <c r="AR37" s="91">
        <f>SUM(BH37+CN37+DT37)</f>
        <v>17776679.25</v>
      </c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3"/>
      <c r="BH37" s="103">
        <f>BH39+BH40+BH41+BH42+BH46+BH53+BH62</f>
        <v>1000000</v>
      </c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5"/>
      <c r="BX37" s="91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3"/>
      <c r="CN37" s="103">
        <f>CN39+CN40+CN41+CN42+CN46+CN53+CN62</f>
        <v>0</v>
      </c>
      <c r="CO37" s="104"/>
      <c r="CP37" s="104"/>
      <c r="CQ37" s="104"/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4"/>
      <c r="DC37" s="105"/>
      <c r="DD37" s="91"/>
      <c r="DE37" s="92"/>
      <c r="DF37" s="92"/>
      <c r="DG37" s="92"/>
      <c r="DH37" s="92"/>
      <c r="DI37" s="92"/>
      <c r="DJ37" s="92"/>
      <c r="DK37" s="92"/>
      <c r="DL37" s="92"/>
      <c r="DM37" s="92"/>
      <c r="DN37" s="92"/>
      <c r="DO37" s="92"/>
      <c r="DP37" s="92"/>
      <c r="DQ37" s="92"/>
      <c r="DR37" s="92"/>
      <c r="DS37" s="93"/>
      <c r="DT37" s="103">
        <v>16776679.25</v>
      </c>
      <c r="DU37" s="104"/>
      <c r="DV37" s="104"/>
      <c r="DW37" s="104"/>
      <c r="DX37" s="104"/>
      <c r="DY37" s="104"/>
      <c r="DZ37" s="104"/>
      <c r="EA37" s="104"/>
      <c r="EB37" s="104"/>
      <c r="EC37" s="104"/>
      <c r="ED37" s="104"/>
      <c r="EE37" s="104"/>
      <c r="EF37" s="104"/>
      <c r="EG37" s="104"/>
      <c r="EH37" s="104"/>
      <c r="EI37" s="105"/>
      <c r="EJ37" s="91"/>
      <c r="EK37" s="92"/>
      <c r="EL37" s="92"/>
      <c r="EM37" s="92"/>
      <c r="EN37" s="92"/>
      <c r="EO37" s="92"/>
      <c r="EP37" s="92"/>
      <c r="EQ37" s="92"/>
      <c r="ER37" s="92"/>
      <c r="ES37" s="92"/>
      <c r="ET37" s="92"/>
      <c r="EU37" s="92"/>
      <c r="EV37" s="92"/>
      <c r="EW37" s="92"/>
      <c r="EX37" s="92"/>
      <c r="EY37" s="93"/>
    </row>
    <row r="38" spans="1:155" s="3" customFormat="1" ht="15.75" customHeight="1">
      <c r="A38" s="24"/>
      <c r="B38" s="75" t="s">
        <v>3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6"/>
      <c r="V38" s="97" t="s">
        <v>12</v>
      </c>
      <c r="W38" s="98"/>
      <c r="X38" s="98"/>
      <c r="Y38" s="98"/>
      <c r="Z38" s="98"/>
      <c r="AA38" s="98"/>
      <c r="AB38" s="98"/>
      <c r="AC38" s="98"/>
      <c r="AD38" s="99"/>
      <c r="AE38" s="97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9"/>
      <c r="AR38" s="91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3"/>
      <c r="BH38" s="91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3"/>
      <c r="BX38" s="91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3"/>
      <c r="CN38" s="91"/>
      <c r="CO38" s="92"/>
      <c r="CP38" s="92"/>
      <c r="CQ38" s="92"/>
      <c r="CR38" s="92"/>
      <c r="CS38" s="92"/>
      <c r="CT38" s="92"/>
      <c r="CU38" s="92"/>
      <c r="CV38" s="92"/>
      <c r="CW38" s="92"/>
      <c r="CX38" s="92"/>
      <c r="CY38" s="92"/>
      <c r="CZ38" s="92"/>
      <c r="DA38" s="92"/>
      <c r="DB38" s="92"/>
      <c r="DC38" s="93"/>
      <c r="DD38" s="91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3"/>
      <c r="DT38" s="91"/>
      <c r="DU38" s="92"/>
      <c r="DV38" s="92"/>
      <c r="DW38" s="92"/>
      <c r="DX38" s="92"/>
      <c r="DY38" s="92"/>
      <c r="DZ38" s="92"/>
      <c r="EA38" s="92"/>
      <c r="EB38" s="92"/>
      <c r="EC38" s="92"/>
      <c r="ED38" s="92"/>
      <c r="EE38" s="92"/>
      <c r="EF38" s="92"/>
      <c r="EG38" s="92"/>
      <c r="EH38" s="92"/>
      <c r="EI38" s="93"/>
      <c r="EJ38" s="91"/>
      <c r="EK38" s="92"/>
      <c r="EL38" s="92"/>
      <c r="EM38" s="92"/>
      <c r="EN38" s="92"/>
      <c r="EO38" s="92"/>
      <c r="EP38" s="92"/>
      <c r="EQ38" s="92"/>
      <c r="ER38" s="92"/>
      <c r="ES38" s="92"/>
      <c r="ET38" s="92"/>
      <c r="EU38" s="92"/>
      <c r="EV38" s="92"/>
      <c r="EW38" s="92"/>
      <c r="EX38" s="92"/>
      <c r="EY38" s="93"/>
    </row>
    <row r="39" spans="1:155" s="3" customFormat="1" ht="16.5" customHeight="1">
      <c r="A39" s="24"/>
      <c r="B39" s="68" t="s">
        <v>171</v>
      </c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9"/>
      <c r="V39" s="97" t="s">
        <v>172</v>
      </c>
      <c r="W39" s="98"/>
      <c r="X39" s="98"/>
      <c r="Y39" s="98"/>
      <c r="Z39" s="98"/>
      <c r="AA39" s="98"/>
      <c r="AB39" s="98"/>
      <c r="AC39" s="98"/>
      <c r="AD39" s="99"/>
      <c r="AE39" s="97" t="s">
        <v>164</v>
      </c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9"/>
      <c r="AR39" s="91">
        <v>150000</v>
      </c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3"/>
      <c r="BH39" s="94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6"/>
      <c r="BX39" s="91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3"/>
      <c r="CN39" s="94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6"/>
      <c r="DD39" s="91"/>
      <c r="DE39" s="92"/>
      <c r="DF39" s="92"/>
      <c r="DG39" s="92"/>
      <c r="DH39" s="92"/>
      <c r="DI39" s="92"/>
      <c r="DJ39" s="92"/>
      <c r="DK39" s="92"/>
      <c r="DL39" s="92"/>
      <c r="DM39" s="92"/>
      <c r="DN39" s="92"/>
      <c r="DO39" s="92"/>
      <c r="DP39" s="92"/>
      <c r="DQ39" s="92"/>
      <c r="DR39" s="92"/>
      <c r="DS39" s="93"/>
      <c r="DT39" s="94">
        <v>150000</v>
      </c>
      <c r="DU39" s="95"/>
      <c r="DV39" s="95"/>
      <c r="DW39" s="95"/>
      <c r="DX39" s="95"/>
      <c r="DY39" s="95"/>
      <c r="DZ39" s="95"/>
      <c r="EA39" s="95"/>
      <c r="EB39" s="95"/>
      <c r="EC39" s="95"/>
      <c r="ED39" s="95"/>
      <c r="EE39" s="95"/>
      <c r="EF39" s="95"/>
      <c r="EG39" s="95"/>
      <c r="EH39" s="95"/>
      <c r="EI39" s="96"/>
      <c r="EJ39" s="91"/>
      <c r="EK39" s="92"/>
      <c r="EL39" s="92"/>
      <c r="EM39" s="92"/>
      <c r="EN39" s="92"/>
      <c r="EO39" s="92"/>
      <c r="EP39" s="92"/>
      <c r="EQ39" s="92"/>
      <c r="ER39" s="92"/>
      <c r="ES39" s="92"/>
      <c r="ET39" s="92"/>
      <c r="EU39" s="92"/>
      <c r="EV39" s="92"/>
      <c r="EW39" s="92"/>
      <c r="EX39" s="92"/>
      <c r="EY39" s="93"/>
    </row>
    <row r="40" spans="1:155" s="3" customFormat="1" ht="30" customHeight="1">
      <c r="A40" s="24"/>
      <c r="B40" s="68" t="s">
        <v>173</v>
      </c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9"/>
      <c r="V40" s="97" t="s">
        <v>174</v>
      </c>
      <c r="W40" s="98"/>
      <c r="X40" s="98"/>
      <c r="Y40" s="98"/>
      <c r="Z40" s="98"/>
      <c r="AA40" s="98"/>
      <c r="AB40" s="98"/>
      <c r="AC40" s="98"/>
      <c r="AD40" s="99"/>
      <c r="AE40" s="97" t="s">
        <v>165</v>
      </c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9"/>
      <c r="AR40" s="91">
        <v>50000</v>
      </c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3"/>
      <c r="BH40" s="94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6"/>
      <c r="BX40" s="91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3"/>
      <c r="CN40" s="94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6"/>
      <c r="DD40" s="91"/>
      <c r="DE40" s="92"/>
      <c r="DF40" s="92"/>
      <c r="DG40" s="92"/>
      <c r="DH40" s="92"/>
      <c r="DI40" s="92"/>
      <c r="DJ40" s="92"/>
      <c r="DK40" s="92"/>
      <c r="DL40" s="92"/>
      <c r="DM40" s="92"/>
      <c r="DN40" s="92"/>
      <c r="DO40" s="92"/>
      <c r="DP40" s="92"/>
      <c r="DQ40" s="92"/>
      <c r="DR40" s="92"/>
      <c r="DS40" s="93"/>
      <c r="DT40" s="94">
        <v>50000</v>
      </c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6"/>
      <c r="EJ40" s="91"/>
      <c r="EK40" s="92"/>
      <c r="EL40" s="92"/>
      <c r="EM40" s="92"/>
      <c r="EN40" s="92"/>
      <c r="EO40" s="92"/>
      <c r="EP40" s="92"/>
      <c r="EQ40" s="92"/>
      <c r="ER40" s="92"/>
      <c r="ES40" s="92"/>
      <c r="ET40" s="92"/>
      <c r="EU40" s="92"/>
      <c r="EV40" s="92"/>
      <c r="EW40" s="92"/>
      <c r="EX40" s="92"/>
      <c r="EY40" s="93"/>
    </row>
    <row r="41" spans="1:155" s="3" customFormat="1" ht="30" customHeight="1">
      <c r="A41" s="24"/>
      <c r="B41" s="68" t="s">
        <v>175</v>
      </c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9"/>
      <c r="V41" s="97" t="s">
        <v>176</v>
      </c>
      <c r="W41" s="98"/>
      <c r="X41" s="98"/>
      <c r="Y41" s="98"/>
      <c r="Z41" s="98"/>
      <c r="AA41" s="98"/>
      <c r="AB41" s="98"/>
      <c r="AC41" s="98"/>
      <c r="AD41" s="99"/>
      <c r="AE41" s="97" t="s">
        <v>250</v>
      </c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9"/>
      <c r="AR41" s="91">
        <v>3100000</v>
      </c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3"/>
      <c r="BH41" s="94">
        <v>1000000</v>
      </c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6"/>
      <c r="BX41" s="91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3"/>
      <c r="CN41" s="94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  <c r="DB41" s="95"/>
      <c r="DC41" s="96"/>
      <c r="DD41" s="91"/>
      <c r="DE41" s="92"/>
      <c r="DF41" s="92"/>
      <c r="DG41" s="92"/>
      <c r="DH41" s="92"/>
      <c r="DI41" s="92"/>
      <c r="DJ41" s="92"/>
      <c r="DK41" s="92"/>
      <c r="DL41" s="92"/>
      <c r="DM41" s="92"/>
      <c r="DN41" s="92"/>
      <c r="DO41" s="92"/>
      <c r="DP41" s="92"/>
      <c r="DQ41" s="92"/>
      <c r="DR41" s="92"/>
      <c r="DS41" s="93"/>
      <c r="DT41" s="94">
        <v>2500000</v>
      </c>
      <c r="DU41" s="95"/>
      <c r="DV41" s="95"/>
      <c r="DW41" s="95"/>
      <c r="DX41" s="95"/>
      <c r="DY41" s="95"/>
      <c r="DZ41" s="95"/>
      <c r="EA41" s="95"/>
      <c r="EB41" s="95"/>
      <c r="EC41" s="95"/>
      <c r="ED41" s="95"/>
      <c r="EE41" s="95"/>
      <c r="EF41" s="95"/>
      <c r="EG41" s="95"/>
      <c r="EH41" s="95"/>
      <c r="EI41" s="96"/>
      <c r="EJ41" s="91"/>
      <c r="EK41" s="92"/>
      <c r="EL41" s="92"/>
      <c r="EM41" s="92"/>
      <c r="EN41" s="92"/>
      <c r="EO41" s="92"/>
      <c r="EP41" s="92"/>
      <c r="EQ41" s="92"/>
      <c r="ER41" s="92"/>
      <c r="ES41" s="92"/>
      <c r="ET41" s="92"/>
      <c r="EU41" s="92"/>
      <c r="EV41" s="92"/>
      <c r="EW41" s="92"/>
      <c r="EX41" s="92"/>
      <c r="EY41" s="93"/>
    </row>
    <row r="42" spans="1:155" s="3" customFormat="1" ht="45" customHeight="1">
      <c r="A42" s="24"/>
      <c r="B42" s="68" t="s">
        <v>177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9"/>
      <c r="V42" s="97" t="s">
        <v>178</v>
      </c>
      <c r="W42" s="98"/>
      <c r="X42" s="98"/>
      <c r="Y42" s="98"/>
      <c r="Z42" s="98"/>
      <c r="AA42" s="98"/>
      <c r="AB42" s="98"/>
      <c r="AC42" s="98"/>
      <c r="AD42" s="99"/>
      <c r="AE42" s="97" t="s">
        <v>257</v>
      </c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9"/>
      <c r="AR42" s="91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3"/>
      <c r="BH42" s="91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3"/>
      <c r="BX42" s="91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3"/>
      <c r="CN42" s="91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2"/>
      <c r="DB42" s="92"/>
      <c r="DC42" s="93"/>
      <c r="DD42" s="91"/>
      <c r="DE42" s="92"/>
      <c r="DF42" s="92"/>
      <c r="DG42" s="92"/>
      <c r="DH42" s="92"/>
      <c r="DI42" s="92"/>
      <c r="DJ42" s="92"/>
      <c r="DK42" s="92"/>
      <c r="DL42" s="92"/>
      <c r="DM42" s="92"/>
      <c r="DN42" s="92"/>
      <c r="DO42" s="92"/>
      <c r="DP42" s="92"/>
      <c r="DQ42" s="92"/>
      <c r="DR42" s="92"/>
      <c r="DS42" s="93"/>
      <c r="DT42" s="91"/>
      <c r="DU42" s="92"/>
      <c r="DV42" s="92"/>
      <c r="DW42" s="92"/>
      <c r="DX42" s="92"/>
      <c r="DY42" s="92"/>
      <c r="DZ42" s="92"/>
      <c r="EA42" s="92"/>
      <c r="EB42" s="92"/>
      <c r="EC42" s="92"/>
      <c r="ED42" s="92"/>
      <c r="EE42" s="92"/>
      <c r="EF42" s="92"/>
      <c r="EG42" s="92"/>
      <c r="EH42" s="92"/>
      <c r="EI42" s="93"/>
      <c r="EJ42" s="91"/>
      <c r="EK42" s="92"/>
      <c r="EL42" s="92"/>
      <c r="EM42" s="92"/>
      <c r="EN42" s="92"/>
      <c r="EO42" s="92"/>
      <c r="EP42" s="92"/>
      <c r="EQ42" s="92"/>
      <c r="ER42" s="92"/>
      <c r="ES42" s="92"/>
      <c r="ET42" s="92"/>
      <c r="EU42" s="92"/>
      <c r="EV42" s="92"/>
      <c r="EW42" s="92"/>
      <c r="EX42" s="92"/>
      <c r="EY42" s="93"/>
    </row>
    <row r="43" spans="1:155" s="3" customFormat="1" ht="15.75" customHeight="1">
      <c r="A43" s="24"/>
      <c r="B43" s="75" t="s">
        <v>1</v>
      </c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6"/>
      <c r="V43" s="97" t="s">
        <v>12</v>
      </c>
      <c r="W43" s="98"/>
      <c r="X43" s="98"/>
      <c r="Y43" s="98"/>
      <c r="Z43" s="98"/>
      <c r="AA43" s="98"/>
      <c r="AB43" s="98"/>
      <c r="AC43" s="98"/>
      <c r="AD43" s="99"/>
      <c r="AE43" s="97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9"/>
      <c r="AR43" s="91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3"/>
      <c r="BH43" s="91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3"/>
      <c r="BX43" s="91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3"/>
      <c r="CN43" s="91"/>
      <c r="CO43" s="92"/>
      <c r="CP43" s="92"/>
      <c r="CQ43" s="92"/>
      <c r="CR43" s="92"/>
      <c r="CS43" s="92"/>
      <c r="CT43" s="92"/>
      <c r="CU43" s="92"/>
      <c r="CV43" s="92"/>
      <c r="CW43" s="92"/>
      <c r="CX43" s="92"/>
      <c r="CY43" s="92"/>
      <c r="CZ43" s="92"/>
      <c r="DA43" s="92"/>
      <c r="DB43" s="92"/>
      <c r="DC43" s="93"/>
      <c r="DD43" s="91"/>
      <c r="DE43" s="92"/>
      <c r="DF43" s="92"/>
      <c r="DG43" s="92"/>
      <c r="DH43" s="92"/>
      <c r="DI43" s="92"/>
      <c r="DJ43" s="92"/>
      <c r="DK43" s="92"/>
      <c r="DL43" s="92"/>
      <c r="DM43" s="92"/>
      <c r="DN43" s="92"/>
      <c r="DO43" s="92"/>
      <c r="DP43" s="92"/>
      <c r="DQ43" s="92"/>
      <c r="DR43" s="92"/>
      <c r="DS43" s="93"/>
      <c r="DT43" s="91"/>
      <c r="DU43" s="92"/>
      <c r="DV43" s="92"/>
      <c r="DW43" s="92"/>
      <c r="DX43" s="92"/>
      <c r="DY43" s="92"/>
      <c r="DZ43" s="92"/>
      <c r="EA43" s="92"/>
      <c r="EB43" s="92"/>
      <c r="EC43" s="92"/>
      <c r="ED43" s="92"/>
      <c r="EE43" s="92"/>
      <c r="EF43" s="92"/>
      <c r="EG43" s="92"/>
      <c r="EH43" s="92"/>
      <c r="EI43" s="93"/>
      <c r="EJ43" s="91"/>
      <c r="EK43" s="92"/>
      <c r="EL43" s="92"/>
      <c r="EM43" s="92"/>
      <c r="EN43" s="92"/>
      <c r="EO43" s="92"/>
      <c r="EP43" s="92"/>
      <c r="EQ43" s="92"/>
      <c r="ER43" s="92"/>
      <c r="ES43" s="92"/>
      <c r="ET43" s="92"/>
      <c r="EU43" s="92"/>
      <c r="EV43" s="92"/>
      <c r="EW43" s="92"/>
      <c r="EX43" s="92"/>
      <c r="EY43" s="93"/>
    </row>
    <row r="44" spans="1:155" s="3" customFormat="1" ht="60" customHeight="1">
      <c r="A44" s="24"/>
      <c r="B44" s="68" t="s">
        <v>179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9"/>
      <c r="V44" s="97" t="s">
        <v>180</v>
      </c>
      <c r="W44" s="98"/>
      <c r="X44" s="98"/>
      <c r="Y44" s="98"/>
      <c r="Z44" s="98"/>
      <c r="AA44" s="98"/>
      <c r="AB44" s="98"/>
      <c r="AC44" s="98"/>
      <c r="AD44" s="99"/>
      <c r="AE44" s="97" t="s">
        <v>257</v>
      </c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9"/>
      <c r="AR44" s="91">
        <f>SUM(BH44+CN44)</f>
        <v>0</v>
      </c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3"/>
      <c r="BH44" s="94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6"/>
      <c r="BX44" s="91"/>
      <c r="BY44" s="92"/>
      <c r="BZ44" s="92"/>
      <c r="CA44" s="92"/>
      <c r="CB44" s="92"/>
      <c r="CC44" s="92"/>
      <c r="CD44" s="92"/>
      <c r="CE44" s="92"/>
      <c r="CF44" s="92"/>
      <c r="CG44" s="92"/>
      <c r="CH44" s="92"/>
      <c r="CI44" s="92"/>
      <c r="CJ44" s="92"/>
      <c r="CK44" s="92"/>
      <c r="CL44" s="92"/>
      <c r="CM44" s="93"/>
      <c r="CN44" s="94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6"/>
      <c r="DD44" s="91"/>
      <c r="DE44" s="92"/>
      <c r="DF44" s="92"/>
      <c r="DG44" s="92"/>
      <c r="DH44" s="92"/>
      <c r="DI44" s="92"/>
      <c r="DJ44" s="92"/>
      <c r="DK44" s="92"/>
      <c r="DL44" s="92"/>
      <c r="DM44" s="92"/>
      <c r="DN44" s="92"/>
      <c r="DO44" s="92"/>
      <c r="DP44" s="92"/>
      <c r="DQ44" s="92"/>
      <c r="DR44" s="92"/>
      <c r="DS44" s="93"/>
      <c r="DT44" s="94"/>
      <c r="DU44" s="95"/>
      <c r="DV44" s="95"/>
      <c r="DW44" s="95"/>
      <c r="DX44" s="95"/>
      <c r="DY44" s="95"/>
      <c r="DZ44" s="95"/>
      <c r="EA44" s="95"/>
      <c r="EB44" s="95"/>
      <c r="EC44" s="95"/>
      <c r="ED44" s="95"/>
      <c r="EE44" s="95"/>
      <c r="EF44" s="95"/>
      <c r="EG44" s="95"/>
      <c r="EH44" s="95"/>
      <c r="EI44" s="96"/>
      <c r="EJ44" s="91"/>
      <c r="EK44" s="92"/>
      <c r="EL44" s="92"/>
      <c r="EM44" s="92"/>
      <c r="EN44" s="92"/>
      <c r="EO44" s="92"/>
      <c r="EP44" s="92"/>
      <c r="EQ44" s="92"/>
      <c r="ER44" s="92"/>
      <c r="ES44" s="92"/>
      <c r="ET44" s="92"/>
      <c r="EU44" s="92"/>
      <c r="EV44" s="92"/>
      <c r="EW44" s="92"/>
      <c r="EX44" s="92"/>
      <c r="EY44" s="93"/>
    </row>
    <row r="45" spans="1:155" s="3" customFormat="1" ht="60" customHeight="1">
      <c r="A45" s="24"/>
      <c r="B45" s="68" t="s">
        <v>181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9"/>
      <c r="V45" s="97" t="s">
        <v>182</v>
      </c>
      <c r="W45" s="98"/>
      <c r="X45" s="98"/>
      <c r="Y45" s="98"/>
      <c r="Z45" s="98"/>
      <c r="AA45" s="98"/>
      <c r="AB45" s="98"/>
      <c r="AC45" s="98"/>
      <c r="AD45" s="99"/>
      <c r="AE45" s="97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9"/>
      <c r="AR45" s="91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3"/>
      <c r="BH45" s="91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3"/>
      <c r="BX45" s="91"/>
      <c r="BY45" s="92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3"/>
      <c r="CN45" s="91"/>
      <c r="CO45" s="92"/>
      <c r="CP45" s="92"/>
      <c r="CQ45" s="92"/>
      <c r="CR45" s="92"/>
      <c r="CS45" s="92"/>
      <c r="CT45" s="92"/>
      <c r="CU45" s="92"/>
      <c r="CV45" s="92"/>
      <c r="CW45" s="92"/>
      <c r="CX45" s="92"/>
      <c r="CY45" s="92"/>
      <c r="CZ45" s="92"/>
      <c r="DA45" s="92"/>
      <c r="DB45" s="92"/>
      <c r="DC45" s="93"/>
      <c r="DD45" s="91"/>
      <c r="DE45" s="92"/>
      <c r="DF45" s="92"/>
      <c r="DG45" s="92"/>
      <c r="DH45" s="92"/>
      <c r="DI45" s="92"/>
      <c r="DJ45" s="92"/>
      <c r="DK45" s="92"/>
      <c r="DL45" s="92"/>
      <c r="DM45" s="92"/>
      <c r="DN45" s="92"/>
      <c r="DO45" s="92"/>
      <c r="DP45" s="92"/>
      <c r="DQ45" s="92"/>
      <c r="DR45" s="92"/>
      <c r="DS45" s="93"/>
      <c r="DT45" s="91"/>
      <c r="DU45" s="92"/>
      <c r="DV45" s="92"/>
      <c r="DW45" s="92"/>
      <c r="DX45" s="92"/>
      <c r="DY45" s="92"/>
      <c r="DZ45" s="92"/>
      <c r="EA45" s="92"/>
      <c r="EB45" s="92"/>
      <c r="EC45" s="92"/>
      <c r="ED45" s="92"/>
      <c r="EE45" s="92"/>
      <c r="EF45" s="92"/>
      <c r="EG45" s="92"/>
      <c r="EH45" s="92"/>
      <c r="EI45" s="93"/>
      <c r="EJ45" s="91"/>
      <c r="EK45" s="92"/>
      <c r="EL45" s="92"/>
      <c r="EM45" s="92"/>
      <c r="EN45" s="92"/>
      <c r="EO45" s="92"/>
      <c r="EP45" s="92"/>
      <c r="EQ45" s="92"/>
      <c r="ER45" s="92"/>
      <c r="ES45" s="92"/>
      <c r="ET45" s="92"/>
      <c r="EU45" s="92"/>
      <c r="EV45" s="92"/>
      <c r="EW45" s="92"/>
      <c r="EX45" s="92"/>
      <c r="EY45" s="93"/>
    </row>
    <row r="46" spans="1:155" s="3" customFormat="1" ht="45" customHeight="1">
      <c r="A46" s="24"/>
      <c r="B46" s="68" t="s">
        <v>183</v>
      </c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9"/>
      <c r="V46" s="97" t="s">
        <v>184</v>
      </c>
      <c r="W46" s="98"/>
      <c r="X46" s="98"/>
      <c r="Y46" s="98"/>
      <c r="Z46" s="98"/>
      <c r="AA46" s="98"/>
      <c r="AB46" s="98"/>
      <c r="AC46" s="98"/>
      <c r="AD46" s="99"/>
      <c r="AE46" s="97" t="s">
        <v>258</v>
      </c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9"/>
      <c r="AR46" s="91">
        <f>SUM(BH46+CN46+DT46)</f>
        <v>8000000</v>
      </c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3"/>
      <c r="BH46" s="100">
        <f>SUM(BH48:BW49)</f>
        <v>0</v>
      </c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2"/>
      <c r="BX46" s="100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2"/>
      <c r="CN46" s="100">
        <f>SUM(CN48:DC49)</f>
        <v>0</v>
      </c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2"/>
      <c r="DD46" s="100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2"/>
      <c r="DT46" s="100">
        <v>8000000</v>
      </c>
      <c r="DU46" s="101"/>
      <c r="DV46" s="101"/>
      <c r="DW46" s="101"/>
      <c r="DX46" s="101"/>
      <c r="DY46" s="101"/>
      <c r="DZ46" s="101"/>
      <c r="EA46" s="101"/>
      <c r="EB46" s="101"/>
      <c r="EC46" s="101"/>
      <c r="ED46" s="101"/>
      <c r="EE46" s="101"/>
      <c r="EF46" s="101"/>
      <c r="EG46" s="101"/>
      <c r="EH46" s="101"/>
      <c r="EI46" s="102"/>
      <c r="EJ46" s="91"/>
      <c r="EK46" s="92"/>
      <c r="EL46" s="92"/>
      <c r="EM46" s="92"/>
      <c r="EN46" s="92"/>
      <c r="EO46" s="92"/>
      <c r="EP46" s="92"/>
      <c r="EQ46" s="92"/>
      <c r="ER46" s="92"/>
      <c r="ES46" s="92"/>
      <c r="ET46" s="92"/>
      <c r="EU46" s="92"/>
      <c r="EV46" s="92"/>
      <c r="EW46" s="92"/>
      <c r="EX46" s="92"/>
      <c r="EY46" s="93"/>
    </row>
    <row r="47" spans="1:155" s="3" customFormat="1" ht="15" customHeight="1">
      <c r="A47" s="24"/>
      <c r="B47" s="75" t="s">
        <v>1</v>
      </c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6"/>
      <c r="V47" s="97" t="s">
        <v>12</v>
      </c>
      <c r="W47" s="98"/>
      <c r="X47" s="98"/>
      <c r="Y47" s="98"/>
      <c r="Z47" s="98"/>
      <c r="AA47" s="98"/>
      <c r="AB47" s="98"/>
      <c r="AC47" s="98"/>
      <c r="AD47" s="99"/>
      <c r="AE47" s="97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9"/>
      <c r="AR47" s="91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3"/>
      <c r="BH47" s="91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3"/>
      <c r="BX47" s="91"/>
      <c r="BY47" s="92"/>
      <c r="BZ47" s="92"/>
      <c r="CA47" s="92"/>
      <c r="CB47" s="92"/>
      <c r="CC47" s="92"/>
      <c r="CD47" s="92"/>
      <c r="CE47" s="92"/>
      <c r="CF47" s="92"/>
      <c r="CG47" s="92"/>
      <c r="CH47" s="92"/>
      <c r="CI47" s="92"/>
      <c r="CJ47" s="92"/>
      <c r="CK47" s="92"/>
      <c r="CL47" s="92"/>
      <c r="CM47" s="93"/>
      <c r="CN47" s="91"/>
      <c r="CO47" s="92"/>
      <c r="CP47" s="92"/>
      <c r="CQ47" s="92"/>
      <c r="CR47" s="92"/>
      <c r="CS47" s="92"/>
      <c r="CT47" s="92"/>
      <c r="CU47" s="92"/>
      <c r="CV47" s="92"/>
      <c r="CW47" s="92"/>
      <c r="CX47" s="92"/>
      <c r="CY47" s="92"/>
      <c r="CZ47" s="92"/>
      <c r="DA47" s="92"/>
      <c r="DB47" s="92"/>
      <c r="DC47" s="93"/>
      <c r="DD47" s="91"/>
      <c r="DE47" s="92"/>
      <c r="DF47" s="92"/>
      <c r="DG47" s="92"/>
      <c r="DH47" s="92"/>
      <c r="DI47" s="92"/>
      <c r="DJ47" s="92"/>
      <c r="DK47" s="92"/>
      <c r="DL47" s="92"/>
      <c r="DM47" s="92"/>
      <c r="DN47" s="92"/>
      <c r="DO47" s="92"/>
      <c r="DP47" s="92"/>
      <c r="DQ47" s="92"/>
      <c r="DR47" s="92"/>
      <c r="DS47" s="93"/>
      <c r="DT47" s="91"/>
      <c r="DU47" s="92"/>
      <c r="DV47" s="92"/>
      <c r="DW47" s="92"/>
      <c r="DX47" s="92"/>
      <c r="DY47" s="92"/>
      <c r="DZ47" s="92"/>
      <c r="EA47" s="92"/>
      <c r="EB47" s="92"/>
      <c r="EC47" s="92"/>
      <c r="ED47" s="92"/>
      <c r="EE47" s="92"/>
      <c r="EF47" s="92"/>
      <c r="EG47" s="92"/>
      <c r="EH47" s="92"/>
      <c r="EI47" s="93"/>
      <c r="EJ47" s="91"/>
      <c r="EK47" s="92"/>
      <c r="EL47" s="92"/>
      <c r="EM47" s="92"/>
      <c r="EN47" s="92"/>
      <c r="EO47" s="92"/>
      <c r="EP47" s="92"/>
      <c r="EQ47" s="92"/>
      <c r="ER47" s="92"/>
      <c r="ES47" s="92"/>
      <c r="ET47" s="92"/>
      <c r="EU47" s="92"/>
      <c r="EV47" s="92"/>
      <c r="EW47" s="92"/>
      <c r="EX47" s="92"/>
      <c r="EY47" s="93"/>
    </row>
    <row r="48" spans="1:155" s="3" customFormat="1" ht="60" customHeight="1">
      <c r="A48" s="24"/>
      <c r="B48" s="68" t="s">
        <v>185</v>
      </c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9"/>
      <c r="V48" s="97" t="s">
        <v>186</v>
      </c>
      <c r="W48" s="98"/>
      <c r="X48" s="98"/>
      <c r="Y48" s="98"/>
      <c r="Z48" s="98"/>
      <c r="AA48" s="98"/>
      <c r="AB48" s="98"/>
      <c r="AC48" s="98"/>
      <c r="AD48" s="99"/>
      <c r="AE48" s="97" t="s">
        <v>259</v>
      </c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9"/>
      <c r="AR48" s="91">
        <v>6000000</v>
      </c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3"/>
      <c r="BH48" s="94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6"/>
      <c r="BX48" s="91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3"/>
      <c r="CN48" s="94"/>
      <c r="CO48" s="95"/>
      <c r="CP48" s="95"/>
      <c r="CQ48" s="95"/>
      <c r="CR48" s="95"/>
      <c r="CS48" s="95"/>
      <c r="CT48" s="95"/>
      <c r="CU48" s="95"/>
      <c r="CV48" s="95"/>
      <c r="CW48" s="95"/>
      <c r="CX48" s="95"/>
      <c r="CY48" s="95"/>
      <c r="CZ48" s="95"/>
      <c r="DA48" s="95"/>
      <c r="DB48" s="95"/>
      <c r="DC48" s="96"/>
      <c r="DD48" s="91"/>
      <c r="DE48" s="92"/>
      <c r="DF48" s="92"/>
      <c r="DG48" s="92"/>
      <c r="DH48" s="92"/>
      <c r="DI48" s="92"/>
      <c r="DJ48" s="92"/>
      <c r="DK48" s="92"/>
      <c r="DL48" s="92"/>
      <c r="DM48" s="92"/>
      <c r="DN48" s="92"/>
      <c r="DO48" s="92"/>
      <c r="DP48" s="92"/>
      <c r="DQ48" s="92"/>
      <c r="DR48" s="92"/>
      <c r="DS48" s="93"/>
      <c r="DT48" s="94">
        <v>6000000</v>
      </c>
      <c r="DU48" s="95"/>
      <c r="DV48" s="95"/>
      <c r="DW48" s="95"/>
      <c r="DX48" s="95"/>
      <c r="DY48" s="95"/>
      <c r="DZ48" s="95"/>
      <c r="EA48" s="95"/>
      <c r="EB48" s="95"/>
      <c r="EC48" s="95"/>
      <c r="ED48" s="95"/>
      <c r="EE48" s="95"/>
      <c r="EF48" s="95"/>
      <c r="EG48" s="95"/>
      <c r="EH48" s="95"/>
      <c r="EI48" s="96"/>
      <c r="EJ48" s="91"/>
      <c r="EK48" s="92"/>
      <c r="EL48" s="92"/>
      <c r="EM48" s="92"/>
      <c r="EN48" s="92"/>
      <c r="EO48" s="92"/>
      <c r="EP48" s="92"/>
      <c r="EQ48" s="92"/>
      <c r="ER48" s="92"/>
      <c r="ES48" s="92"/>
      <c r="ET48" s="92"/>
      <c r="EU48" s="92"/>
      <c r="EV48" s="92"/>
      <c r="EW48" s="92"/>
      <c r="EX48" s="92"/>
      <c r="EY48" s="93"/>
    </row>
    <row r="49" spans="1:155" s="3" customFormat="1" ht="60" customHeight="1">
      <c r="A49" s="24"/>
      <c r="B49" s="68" t="s">
        <v>187</v>
      </c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9"/>
      <c r="V49" s="97" t="s">
        <v>188</v>
      </c>
      <c r="W49" s="98"/>
      <c r="X49" s="98"/>
      <c r="Y49" s="98"/>
      <c r="Z49" s="98"/>
      <c r="AA49" s="98"/>
      <c r="AB49" s="98"/>
      <c r="AC49" s="98"/>
      <c r="AD49" s="99"/>
      <c r="AE49" s="97" t="s">
        <v>251</v>
      </c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9"/>
      <c r="AR49" s="91">
        <v>2000000</v>
      </c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3"/>
      <c r="BH49" s="94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6"/>
      <c r="BX49" s="91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 s="93"/>
      <c r="CN49" s="94"/>
      <c r="CO49" s="95"/>
      <c r="CP49" s="95"/>
      <c r="CQ49" s="95"/>
      <c r="CR49" s="95"/>
      <c r="CS49" s="95"/>
      <c r="CT49" s="95"/>
      <c r="CU49" s="95"/>
      <c r="CV49" s="95"/>
      <c r="CW49" s="95"/>
      <c r="CX49" s="95"/>
      <c r="CY49" s="95"/>
      <c r="CZ49" s="95"/>
      <c r="DA49" s="95"/>
      <c r="DB49" s="95"/>
      <c r="DC49" s="96"/>
      <c r="DD49" s="91"/>
      <c r="DE49" s="92"/>
      <c r="DF49" s="92"/>
      <c r="DG49" s="92"/>
      <c r="DH49" s="92"/>
      <c r="DI49" s="92"/>
      <c r="DJ49" s="92"/>
      <c r="DK49" s="92"/>
      <c r="DL49" s="92"/>
      <c r="DM49" s="92"/>
      <c r="DN49" s="92"/>
      <c r="DO49" s="92"/>
      <c r="DP49" s="92"/>
      <c r="DQ49" s="92"/>
      <c r="DR49" s="92"/>
      <c r="DS49" s="93"/>
      <c r="DT49" s="94">
        <v>2000000</v>
      </c>
      <c r="DU49" s="95"/>
      <c r="DV49" s="95"/>
      <c r="DW49" s="95"/>
      <c r="DX49" s="95"/>
      <c r="DY49" s="95"/>
      <c r="DZ49" s="95"/>
      <c r="EA49" s="95"/>
      <c r="EB49" s="95"/>
      <c r="EC49" s="95"/>
      <c r="ED49" s="95"/>
      <c r="EE49" s="95"/>
      <c r="EF49" s="95"/>
      <c r="EG49" s="95"/>
      <c r="EH49" s="95"/>
      <c r="EI49" s="96"/>
      <c r="EJ49" s="91"/>
      <c r="EK49" s="92"/>
      <c r="EL49" s="92"/>
      <c r="EM49" s="92"/>
      <c r="EN49" s="92"/>
      <c r="EO49" s="92"/>
      <c r="EP49" s="92"/>
      <c r="EQ49" s="92"/>
      <c r="ER49" s="92"/>
      <c r="ES49" s="92"/>
      <c r="ET49" s="92"/>
      <c r="EU49" s="92"/>
      <c r="EV49" s="92"/>
      <c r="EW49" s="92"/>
      <c r="EX49" s="92"/>
      <c r="EY49" s="93"/>
    </row>
    <row r="50" spans="1:155" s="3" customFormat="1" ht="45" customHeight="1">
      <c r="A50" s="24"/>
      <c r="B50" s="68" t="s">
        <v>52</v>
      </c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9"/>
      <c r="V50" s="97" t="s">
        <v>51</v>
      </c>
      <c r="W50" s="98"/>
      <c r="X50" s="98"/>
      <c r="Y50" s="98"/>
      <c r="Z50" s="98"/>
      <c r="AA50" s="98"/>
      <c r="AB50" s="98"/>
      <c r="AC50" s="98"/>
      <c r="AD50" s="99"/>
      <c r="AE50" s="97" t="s">
        <v>12</v>
      </c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9"/>
      <c r="AR50" s="91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3"/>
      <c r="BH50" s="91">
        <f>BH53</f>
        <v>0</v>
      </c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3"/>
      <c r="BX50" s="91"/>
      <c r="BY50" s="92"/>
      <c r="BZ50" s="92"/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93"/>
      <c r="CN50" s="91">
        <f>CN53</f>
        <v>0</v>
      </c>
      <c r="CO50" s="92"/>
      <c r="CP50" s="92"/>
      <c r="CQ50" s="92"/>
      <c r="CR50" s="92"/>
      <c r="CS50" s="92"/>
      <c r="CT50" s="92"/>
      <c r="CU50" s="92"/>
      <c r="CV50" s="92"/>
      <c r="CW50" s="92"/>
      <c r="CX50" s="92"/>
      <c r="CY50" s="92"/>
      <c r="CZ50" s="92"/>
      <c r="DA50" s="92"/>
      <c r="DB50" s="92"/>
      <c r="DC50" s="93"/>
      <c r="DD50" s="91"/>
      <c r="DE50" s="92"/>
      <c r="DF50" s="92"/>
      <c r="DG50" s="92"/>
      <c r="DH50" s="92"/>
      <c r="DI50" s="92"/>
      <c r="DJ50" s="92"/>
      <c r="DK50" s="92"/>
      <c r="DL50" s="92"/>
      <c r="DM50" s="92"/>
      <c r="DN50" s="92"/>
      <c r="DO50" s="92"/>
      <c r="DP50" s="92"/>
      <c r="DQ50" s="92"/>
      <c r="DR50" s="92"/>
      <c r="DS50" s="93"/>
      <c r="DT50" s="91"/>
      <c r="DU50" s="92"/>
      <c r="DV50" s="92"/>
      <c r="DW50" s="92"/>
      <c r="DX50" s="92"/>
      <c r="DY50" s="92"/>
      <c r="DZ50" s="92"/>
      <c r="EA50" s="92"/>
      <c r="EB50" s="92"/>
      <c r="EC50" s="92"/>
      <c r="ED50" s="92"/>
      <c r="EE50" s="92"/>
      <c r="EF50" s="92"/>
      <c r="EG50" s="92"/>
      <c r="EH50" s="92"/>
      <c r="EI50" s="93"/>
      <c r="EJ50" s="91"/>
      <c r="EK50" s="92"/>
      <c r="EL50" s="92"/>
      <c r="EM50" s="92"/>
      <c r="EN50" s="92"/>
      <c r="EO50" s="92"/>
      <c r="EP50" s="92"/>
      <c r="EQ50" s="92"/>
      <c r="ER50" s="92"/>
      <c r="ES50" s="92"/>
      <c r="ET50" s="92"/>
      <c r="EU50" s="92"/>
      <c r="EV50" s="92"/>
      <c r="EW50" s="92"/>
      <c r="EX50" s="92"/>
      <c r="EY50" s="93"/>
    </row>
    <row r="51" spans="1:155" s="3" customFormat="1" ht="15" customHeight="1">
      <c r="A51" s="24"/>
      <c r="B51" s="68" t="s">
        <v>1</v>
      </c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9"/>
      <c r="V51" s="97" t="s">
        <v>12</v>
      </c>
      <c r="W51" s="98"/>
      <c r="X51" s="98"/>
      <c r="Y51" s="98"/>
      <c r="Z51" s="98"/>
      <c r="AA51" s="98"/>
      <c r="AB51" s="98"/>
      <c r="AC51" s="98"/>
      <c r="AD51" s="99"/>
      <c r="AE51" s="97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9"/>
      <c r="AR51" s="91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3"/>
      <c r="BH51" s="91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3"/>
      <c r="BX51" s="91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3"/>
      <c r="CN51" s="91"/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  <c r="CZ51" s="92"/>
      <c r="DA51" s="92"/>
      <c r="DB51" s="92"/>
      <c r="DC51" s="93"/>
      <c r="DD51" s="91"/>
      <c r="DE51" s="92"/>
      <c r="DF51" s="92"/>
      <c r="DG51" s="92"/>
      <c r="DH51" s="92"/>
      <c r="DI51" s="92"/>
      <c r="DJ51" s="92"/>
      <c r="DK51" s="92"/>
      <c r="DL51" s="92"/>
      <c r="DM51" s="92"/>
      <c r="DN51" s="92"/>
      <c r="DO51" s="92"/>
      <c r="DP51" s="92"/>
      <c r="DQ51" s="92"/>
      <c r="DR51" s="92"/>
      <c r="DS51" s="93"/>
      <c r="DT51" s="91"/>
      <c r="DU51" s="92"/>
      <c r="DV51" s="92"/>
      <c r="DW51" s="92"/>
      <c r="DX51" s="92"/>
      <c r="DY51" s="92"/>
      <c r="DZ51" s="92"/>
      <c r="EA51" s="92"/>
      <c r="EB51" s="92"/>
      <c r="EC51" s="92"/>
      <c r="ED51" s="92"/>
      <c r="EE51" s="92"/>
      <c r="EF51" s="92"/>
      <c r="EG51" s="92"/>
      <c r="EH51" s="92"/>
      <c r="EI51" s="93"/>
      <c r="EJ51" s="91"/>
      <c r="EK51" s="92"/>
      <c r="EL51" s="92"/>
      <c r="EM51" s="92"/>
      <c r="EN51" s="92"/>
      <c r="EO51" s="92"/>
      <c r="EP51" s="92"/>
      <c r="EQ51" s="92"/>
      <c r="ER51" s="92"/>
      <c r="ES51" s="92"/>
      <c r="ET51" s="92"/>
      <c r="EU51" s="92"/>
      <c r="EV51" s="92"/>
      <c r="EW51" s="92"/>
      <c r="EX51" s="92"/>
      <c r="EY51" s="93"/>
    </row>
    <row r="52" spans="1:155" s="3" customFormat="1" ht="30" customHeight="1">
      <c r="A52" s="24"/>
      <c r="B52" s="68" t="s">
        <v>189</v>
      </c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9"/>
      <c r="V52" s="97" t="s">
        <v>53</v>
      </c>
      <c r="W52" s="98"/>
      <c r="X52" s="98"/>
      <c r="Y52" s="98"/>
      <c r="Z52" s="98"/>
      <c r="AA52" s="98"/>
      <c r="AB52" s="98"/>
      <c r="AC52" s="98"/>
      <c r="AD52" s="99"/>
      <c r="AE52" s="97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9"/>
      <c r="AR52" s="91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3"/>
      <c r="BH52" s="91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3"/>
      <c r="BX52" s="91"/>
      <c r="BY52" s="92"/>
      <c r="BZ52" s="92"/>
      <c r="CA52" s="92"/>
      <c r="CB52" s="92"/>
      <c r="CC52" s="92"/>
      <c r="CD52" s="92"/>
      <c r="CE52" s="92"/>
      <c r="CF52" s="92"/>
      <c r="CG52" s="92"/>
      <c r="CH52" s="92"/>
      <c r="CI52" s="92"/>
      <c r="CJ52" s="92"/>
      <c r="CK52" s="92"/>
      <c r="CL52" s="92"/>
      <c r="CM52" s="93"/>
      <c r="CN52" s="91"/>
      <c r="CO52" s="92"/>
      <c r="CP52" s="92"/>
      <c r="CQ52" s="92"/>
      <c r="CR52" s="92"/>
      <c r="CS52" s="92"/>
      <c r="CT52" s="92"/>
      <c r="CU52" s="92"/>
      <c r="CV52" s="92"/>
      <c r="CW52" s="92"/>
      <c r="CX52" s="92"/>
      <c r="CY52" s="92"/>
      <c r="CZ52" s="92"/>
      <c r="DA52" s="92"/>
      <c r="DB52" s="92"/>
      <c r="DC52" s="93"/>
      <c r="DD52" s="91"/>
      <c r="DE52" s="92"/>
      <c r="DF52" s="92"/>
      <c r="DG52" s="92"/>
      <c r="DH52" s="92"/>
      <c r="DI52" s="92"/>
      <c r="DJ52" s="92"/>
      <c r="DK52" s="92"/>
      <c r="DL52" s="92"/>
      <c r="DM52" s="92"/>
      <c r="DN52" s="92"/>
      <c r="DO52" s="92"/>
      <c r="DP52" s="92"/>
      <c r="DQ52" s="92"/>
      <c r="DR52" s="92"/>
      <c r="DS52" s="93"/>
      <c r="DT52" s="91"/>
      <c r="DU52" s="92"/>
      <c r="DV52" s="92"/>
      <c r="DW52" s="92"/>
      <c r="DX52" s="92"/>
      <c r="DY52" s="92"/>
      <c r="DZ52" s="92"/>
      <c r="EA52" s="92"/>
      <c r="EB52" s="92"/>
      <c r="EC52" s="92"/>
      <c r="ED52" s="92"/>
      <c r="EE52" s="92"/>
      <c r="EF52" s="92"/>
      <c r="EG52" s="92"/>
      <c r="EH52" s="92"/>
      <c r="EI52" s="93"/>
      <c r="EJ52" s="91"/>
      <c r="EK52" s="92"/>
      <c r="EL52" s="92"/>
      <c r="EM52" s="92"/>
      <c r="EN52" s="92"/>
      <c r="EO52" s="92"/>
      <c r="EP52" s="92"/>
      <c r="EQ52" s="92"/>
      <c r="ER52" s="92"/>
      <c r="ES52" s="92"/>
      <c r="ET52" s="92"/>
      <c r="EU52" s="92"/>
      <c r="EV52" s="92"/>
      <c r="EW52" s="92"/>
      <c r="EX52" s="92"/>
      <c r="EY52" s="93"/>
    </row>
    <row r="53" spans="1:155" s="3" customFormat="1" ht="30" customHeight="1">
      <c r="A53" s="24"/>
      <c r="B53" s="68" t="s">
        <v>190</v>
      </c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9"/>
      <c r="V53" s="97" t="s">
        <v>54</v>
      </c>
      <c r="W53" s="98"/>
      <c r="X53" s="98"/>
      <c r="Y53" s="98"/>
      <c r="Z53" s="98"/>
      <c r="AA53" s="98"/>
      <c r="AB53" s="98"/>
      <c r="AC53" s="98"/>
      <c r="AD53" s="99"/>
      <c r="AE53" s="97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9"/>
      <c r="AR53" s="91">
        <v>5976679.25</v>
      </c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3"/>
      <c r="BH53" s="100">
        <f>BH54</f>
        <v>0</v>
      </c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2"/>
      <c r="BX53" s="100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2"/>
      <c r="CN53" s="100">
        <f>CN54</f>
        <v>0</v>
      </c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2"/>
      <c r="DD53" s="100"/>
      <c r="DE53" s="101"/>
      <c r="DF53" s="101"/>
      <c r="DG53" s="101"/>
      <c r="DH53" s="101"/>
      <c r="DI53" s="101"/>
      <c r="DJ53" s="101"/>
      <c r="DK53" s="101"/>
      <c r="DL53" s="101"/>
      <c r="DM53" s="101"/>
      <c r="DN53" s="101"/>
      <c r="DO53" s="101"/>
      <c r="DP53" s="101"/>
      <c r="DQ53" s="101"/>
      <c r="DR53" s="101"/>
      <c r="DS53" s="102"/>
      <c r="DT53" s="100">
        <f>DT54</f>
        <v>5976679.25</v>
      </c>
      <c r="DU53" s="101"/>
      <c r="DV53" s="101"/>
      <c r="DW53" s="101"/>
      <c r="DX53" s="101"/>
      <c r="DY53" s="101"/>
      <c r="DZ53" s="101"/>
      <c r="EA53" s="101"/>
      <c r="EB53" s="101"/>
      <c r="EC53" s="101"/>
      <c r="ED53" s="101"/>
      <c r="EE53" s="101"/>
      <c r="EF53" s="101"/>
      <c r="EG53" s="101"/>
      <c r="EH53" s="101"/>
      <c r="EI53" s="102"/>
      <c r="EJ53" s="91"/>
      <c r="EK53" s="92"/>
      <c r="EL53" s="92"/>
      <c r="EM53" s="92"/>
      <c r="EN53" s="92"/>
      <c r="EO53" s="92"/>
      <c r="EP53" s="92"/>
      <c r="EQ53" s="92"/>
      <c r="ER53" s="92"/>
      <c r="ES53" s="92"/>
      <c r="ET53" s="92"/>
      <c r="EU53" s="92"/>
      <c r="EV53" s="92"/>
      <c r="EW53" s="92"/>
      <c r="EX53" s="92"/>
      <c r="EY53" s="93"/>
    </row>
    <row r="54" spans="1:155" s="3" customFormat="1" ht="60" customHeight="1">
      <c r="A54" s="24"/>
      <c r="B54" s="68" t="s">
        <v>191</v>
      </c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9"/>
      <c r="V54" s="97" t="s">
        <v>192</v>
      </c>
      <c r="W54" s="98"/>
      <c r="X54" s="98"/>
      <c r="Y54" s="98"/>
      <c r="Z54" s="98"/>
      <c r="AA54" s="98"/>
      <c r="AB54" s="98"/>
      <c r="AC54" s="98"/>
      <c r="AD54" s="99"/>
      <c r="AE54" s="97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9"/>
      <c r="AR54" s="91">
        <v>5976679.25</v>
      </c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3"/>
      <c r="BH54" s="91">
        <f>BH56+BH59</f>
        <v>0</v>
      </c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3"/>
      <c r="BX54" s="91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2"/>
      <c r="CM54" s="93"/>
      <c r="CN54" s="91">
        <f>CN56+CN59</f>
        <v>0</v>
      </c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2"/>
      <c r="CZ54" s="92"/>
      <c r="DA54" s="92"/>
      <c r="DB54" s="92"/>
      <c r="DC54" s="93"/>
      <c r="DD54" s="91"/>
      <c r="DE54" s="92"/>
      <c r="DF54" s="92"/>
      <c r="DG54" s="92"/>
      <c r="DH54" s="92"/>
      <c r="DI54" s="92"/>
      <c r="DJ54" s="92"/>
      <c r="DK54" s="92"/>
      <c r="DL54" s="92"/>
      <c r="DM54" s="92"/>
      <c r="DN54" s="92"/>
      <c r="DO54" s="92"/>
      <c r="DP54" s="92"/>
      <c r="DQ54" s="92"/>
      <c r="DR54" s="92"/>
      <c r="DS54" s="93"/>
      <c r="DT54" s="91">
        <f>DT56+DT59</f>
        <v>5976679.25</v>
      </c>
      <c r="DU54" s="92"/>
      <c r="DV54" s="92"/>
      <c r="DW54" s="92"/>
      <c r="DX54" s="92"/>
      <c r="DY54" s="92"/>
      <c r="DZ54" s="92"/>
      <c r="EA54" s="92"/>
      <c r="EB54" s="92"/>
      <c r="EC54" s="92"/>
      <c r="ED54" s="92"/>
      <c r="EE54" s="92"/>
      <c r="EF54" s="92"/>
      <c r="EG54" s="92"/>
      <c r="EH54" s="92"/>
      <c r="EI54" s="93"/>
      <c r="EJ54" s="91"/>
      <c r="EK54" s="92"/>
      <c r="EL54" s="92"/>
      <c r="EM54" s="92"/>
      <c r="EN54" s="92"/>
      <c r="EO54" s="92"/>
      <c r="EP54" s="92"/>
      <c r="EQ54" s="92"/>
      <c r="ER54" s="92"/>
      <c r="ES54" s="92"/>
      <c r="ET54" s="92"/>
      <c r="EU54" s="92"/>
      <c r="EV54" s="92"/>
      <c r="EW54" s="92"/>
      <c r="EX54" s="92"/>
      <c r="EY54" s="93"/>
    </row>
    <row r="55" spans="1:155" s="3" customFormat="1" ht="15" customHeight="1">
      <c r="A55" s="24"/>
      <c r="B55" s="68" t="s">
        <v>1</v>
      </c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9"/>
      <c r="V55" s="97" t="s">
        <v>12</v>
      </c>
      <c r="W55" s="98"/>
      <c r="X55" s="98"/>
      <c r="Y55" s="98"/>
      <c r="Z55" s="98"/>
      <c r="AA55" s="98"/>
      <c r="AB55" s="98"/>
      <c r="AC55" s="98"/>
      <c r="AD55" s="99"/>
      <c r="AE55" s="97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9"/>
      <c r="AR55" s="91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3"/>
      <c r="BH55" s="91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3"/>
      <c r="BX55" s="91"/>
      <c r="BY55" s="92"/>
      <c r="BZ55" s="92"/>
      <c r="CA55" s="92"/>
      <c r="CB55" s="92"/>
      <c r="CC55" s="92"/>
      <c r="CD55" s="92"/>
      <c r="CE55" s="92"/>
      <c r="CF55" s="92"/>
      <c r="CG55" s="92"/>
      <c r="CH55" s="92"/>
      <c r="CI55" s="92"/>
      <c r="CJ55" s="92"/>
      <c r="CK55" s="92"/>
      <c r="CL55" s="92"/>
      <c r="CM55" s="93"/>
      <c r="CN55" s="91"/>
      <c r="CO55" s="92"/>
      <c r="CP55" s="92"/>
      <c r="CQ55" s="92"/>
      <c r="CR55" s="92"/>
      <c r="CS55" s="92"/>
      <c r="CT55" s="92"/>
      <c r="CU55" s="92"/>
      <c r="CV55" s="92"/>
      <c r="CW55" s="92"/>
      <c r="CX55" s="92"/>
      <c r="CY55" s="92"/>
      <c r="CZ55" s="92"/>
      <c r="DA55" s="92"/>
      <c r="DB55" s="92"/>
      <c r="DC55" s="93"/>
      <c r="DD55" s="91"/>
      <c r="DE55" s="92"/>
      <c r="DF55" s="92"/>
      <c r="DG55" s="92"/>
      <c r="DH55" s="92"/>
      <c r="DI55" s="92"/>
      <c r="DJ55" s="92"/>
      <c r="DK55" s="92"/>
      <c r="DL55" s="92"/>
      <c r="DM55" s="92"/>
      <c r="DN55" s="92"/>
      <c r="DO55" s="92"/>
      <c r="DP55" s="92"/>
      <c r="DQ55" s="92"/>
      <c r="DR55" s="92"/>
      <c r="DS55" s="93"/>
      <c r="DT55" s="91"/>
      <c r="DU55" s="92"/>
      <c r="DV55" s="92"/>
      <c r="DW55" s="92"/>
      <c r="DX55" s="92"/>
      <c r="DY55" s="92"/>
      <c r="DZ55" s="92"/>
      <c r="EA55" s="92"/>
      <c r="EB55" s="92"/>
      <c r="EC55" s="92"/>
      <c r="ED55" s="92"/>
      <c r="EE55" s="92"/>
      <c r="EF55" s="92"/>
      <c r="EG55" s="92"/>
      <c r="EH55" s="92"/>
      <c r="EI55" s="93"/>
      <c r="EJ55" s="91"/>
      <c r="EK55" s="92"/>
      <c r="EL55" s="92"/>
      <c r="EM55" s="92"/>
      <c r="EN55" s="92"/>
      <c r="EO55" s="92"/>
      <c r="EP55" s="92"/>
      <c r="EQ55" s="92"/>
      <c r="ER55" s="92"/>
      <c r="ES55" s="92"/>
      <c r="ET55" s="92"/>
      <c r="EU55" s="92"/>
      <c r="EV55" s="92"/>
      <c r="EW55" s="92"/>
      <c r="EX55" s="92"/>
      <c r="EY55" s="93"/>
    </row>
    <row r="56" spans="1:155" s="3" customFormat="1" ht="45" customHeight="1">
      <c r="A56" s="24"/>
      <c r="B56" s="68" t="s">
        <v>193</v>
      </c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9"/>
      <c r="V56" s="97" t="s">
        <v>194</v>
      </c>
      <c r="W56" s="98"/>
      <c r="X56" s="98"/>
      <c r="Y56" s="98"/>
      <c r="Z56" s="98"/>
      <c r="AA56" s="98"/>
      <c r="AB56" s="98"/>
      <c r="AC56" s="98"/>
      <c r="AD56" s="99"/>
      <c r="AE56" s="97" t="s">
        <v>53</v>
      </c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9"/>
      <c r="AR56" s="91">
        <v>1500000</v>
      </c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3"/>
      <c r="BH56" s="94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6"/>
      <c r="BX56" s="91"/>
      <c r="BY56" s="92"/>
      <c r="BZ56" s="92"/>
      <c r="CA56" s="92"/>
      <c r="CB56" s="92"/>
      <c r="CC56" s="92"/>
      <c r="CD56" s="92"/>
      <c r="CE56" s="92"/>
      <c r="CF56" s="92"/>
      <c r="CG56" s="92"/>
      <c r="CH56" s="92"/>
      <c r="CI56" s="92"/>
      <c r="CJ56" s="92"/>
      <c r="CK56" s="92"/>
      <c r="CL56" s="92"/>
      <c r="CM56" s="93"/>
      <c r="CN56" s="94"/>
      <c r="CO56" s="95"/>
      <c r="CP56" s="95"/>
      <c r="CQ56" s="95"/>
      <c r="CR56" s="95"/>
      <c r="CS56" s="95"/>
      <c r="CT56" s="95"/>
      <c r="CU56" s="95"/>
      <c r="CV56" s="95"/>
      <c r="CW56" s="95"/>
      <c r="CX56" s="95"/>
      <c r="CY56" s="95"/>
      <c r="CZ56" s="95"/>
      <c r="DA56" s="95"/>
      <c r="DB56" s="95"/>
      <c r="DC56" s="96"/>
      <c r="DD56" s="91"/>
      <c r="DE56" s="92"/>
      <c r="DF56" s="92"/>
      <c r="DG56" s="92"/>
      <c r="DH56" s="92"/>
      <c r="DI56" s="92"/>
      <c r="DJ56" s="92"/>
      <c r="DK56" s="92"/>
      <c r="DL56" s="92"/>
      <c r="DM56" s="92"/>
      <c r="DN56" s="92"/>
      <c r="DO56" s="92"/>
      <c r="DP56" s="92"/>
      <c r="DQ56" s="92"/>
      <c r="DR56" s="92"/>
      <c r="DS56" s="93"/>
      <c r="DT56" s="94">
        <v>1500000</v>
      </c>
      <c r="DU56" s="95"/>
      <c r="DV56" s="95"/>
      <c r="DW56" s="95"/>
      <c r="DX56" s="95"/>
      <c r="DY56" s="95"/>
      <c r="DZ56" s="95"/>
      <c r="EA56" s="95"/>
      <c r="EB56" s="95"/>
      <c r="EC56" s="95"/>
      <c r="ED56" s="95"/>
      <c r="EE56" s="95"/>
      <c r="EF56" s="95"/>
      <c r="EG56" s="95"/>
      <c r="EH56" s="95"/>
      <c r="EI56" s="96"/>
      <c r="EJ56" s="91"/>
      <c r="EK56" s="92"/>
      <c r="EL56" s="92"/>
      <c r="EM56" s="92"/>
      <c r="EN56" s="92"/>
      <c r="EO56" s="92"/>
      <c r="EP56" s="92"/>
      <c r="EQ56" s="92"/>
      <c r="ER56" s="92"/>
      <c r="ES56" s="92"/>
      <c r="ET56" s="92"/>
      <c r="EU56" s="92"/>
      <c r="EV56" s="92"/>
      <c r="EW56" s="92"/>
      <c r="EX56" s="92"/>
      <c r="EY56" s="93"/>
    </row>
    <row r="57" spans="1:155" s="3" customFormat="1" ht="60" customHeight="1">
      <c r="A57" s="24"/>
      <c r="B57" s="68" t="s">
        <v>195</v>
      </c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9"/>
      <c r="V57" s="97" t="s">
        <v>196</v>
      </c>
      <c r="W57" s="98"/>
      <c r="X57" s="98"/>
      <c r="Y57" s="98"/>
      <c r="Z57" s="98"/>
      <c r="AA57" s="98"/>
      <c r="AB57" s="98"/>
      <c r="AC57" s="98"/>
      <c r="AD57" s="99"/>
      <c r="AE57" s="97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9"/>
      <c r="AR57" s="91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3"/>
      <c r="BH57" s="91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3"/>
      <c r="BX57" s="91"/>
      <c r="BY57" s="92"/>
      <c r="BZ57" s="92"/>
      <c r="CA57" s="92"/>
      <c r="CB57" s="92"/>
      <c r="CC57" s="92"/>
      <c r="CD57" s="92"/>
      <c r="CE57" s="92"/>
      <c r="CF57" s="92"/>
      <c r="CG57" s="92"/>
      <c r="CH57" s="92"/>
      <c r="CI57" s="92"/>
      <c r="CJ57" s="92"/>
      <c r="CK57" s="92"/>
      <c r="CL57" s="92"/>
      <c r="CM57" s="93"/>
      <c r="CN57" s="91"/>
      <c r="CO57" s="92"/>
      <c r="CP57" s="92"/>
      <c r="CQ57" s="92"/>
      <c r="CR57" s="92"/>
      <c r="CS57" s="92"/>
      <c r="CT57" s="92"/>
      <c r="CU57" s="92"/>
      <c r="CV57" s="92"/>
      <c r="CW57" s="92"/>
      <c r="CX57" s="92"/>
      <c r="CY57" s="92"/>
      <c r="CZ57" s="92"/>
      <c r="DA57" s="92"/>
      <c r="DB57" s="92"/>
      <c r="DC57" s="93"/>
      <c r="DD57" s="91"/>
      <c r="DE57" s="92"/>
      <c r="DF57" s="92"/>
      <c r="DG57" s="92"/>
      <c r="DH57" s="92"/>
      <c r="DI57" s="92"/>
      <c r="DJ57" s="92"/>
      <c r="DK57" s="92"/>
      <c r="DL57" s="92"/>
      <c r="DM57" s="92"/>
      <c r="DN57" s="92"/>
      <c r="DO57" s="92"/>
      <c r="DP57" s="92"/>
      <c r="DQ57" s="92"/>
      <c r="DR57" s="92"/>
      <c r="DS57" s="93"/>
      <c r="DT57" s="91"/>
      <c r="DU57" s="92"/>
      <c r="DV57" s="92"/>
      <c r="DW57" s="92"/>
      <c r="DX57" s="92"/>
      <c r="DY57" s="92"/>
      <c r="DZ57" s="92"/>
      <c r="EA57" s="92"/>
      <c r="EB57" s="92"/>
      <c r="EC57" s="92"/>
      <c r="ED57" s="92"/>
      <c r="EE57" s="92"/>
      <c r="EF57" s="92"/>
      <c r="EG57" s="92"/>
      <c r="EH57" s="92"/>
      <c r="EI57" s="93"/>
      <c r="EJ57" s="91"/>
      <c r="EK57" s="92"/>
      <c r="EL57" s="92"/>
      <c r="EM57" s="92"/>
      <c r="EN57" s="92"/>
      <c r="EO57" s="92"/>
      <c r="EP57" s="92"/>
      <c r="EQ57" s="92"/>
      <c r="ER57" s="92"/>
      <c r="ES57" s="92"/>
      <c r="ET57" s="92"/>
      <c r="EU57" s="92"/>
      <c r="EV57" s="92"/>
      <c r="EW57" s="92"/>
      <c r="EX57" s="92"/>
      <c r="EY57" s="93"/>
    </row>
    <row r="58" spans="1:155" s="3" customFormat="1" ht="60" customHeight="1">
      <c r="A58" s="24"/>
      <c r="B58" s="68" t="s">
        <v>197</v>
      </c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9"/>
      <c r="V58" s="97" t="s">
        <v>198</v>
      </c>
      <c r="W58" s="98"/>
      <c r="X58" s="98"/>
      <c r="Y58" s="98"/>
      <c r="Z58" s="98"/>
      <c r="AA58" s="98"/>
      <c r="AB58" s="98"/>
      <c r="AC58" s="98"/>
      <c r="AD58" s="99"/>
      <c r="AE58" s="97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9"/>
      <c r="AR58" s="91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3"/>
      <c r="BH58" s="91"/>
      <c r="BI58" s="92"/>
      <c r="BJ58" s="92"/>
      <c r="BK58" s="92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93"/>
      <c r="BX58" s="91"/>
      <c r="BY58" s="92"/>
      <c r="BZ58" s="92"/>
      <c r="CA58" s="92"/>
      <c r="CB58" s="92"/>
      <c r="CC58" s="92"/>
      <c r="CD58" s="92"/>
      <c r="CE58" s="92"/>
      <c r="CF58" s="92"/>
      <c r="CG58" s="92"/>
      <c r="CH58" s="92"/>
      <c r="CI58" s="92"/>
      <c r="CJ58" s="92"/>
      <c r="CK58" s="92"/>
      <c r="CL58" s="92"/>
      <c r="CM58" s="93"/>
      <c r="CN58" s="91"/>
      <c r="CO58" s="92"/>
      <c r="CP58" s="92"/>
      <c r="CQ58" s="92"/>
      <c r="CR58" s="92"/>
      <c r="CS58" s="92"/>
      <c r="CT58" s="92"/>
      <c r="CU58" s="92"/>
      <c r="CV58" s="92"/>
      <c r="CW58" s="92"/>
      <c r="CX58" s="92"/>
      <c r="CY58" s="92"/>
      <c r="CZ58" s="92"/>
      <c r="DA58" s="92"/>
      <c r="DB58" s="92"/>
      <c r="DC58" s="93"/>
      <c r="DD58" s="91"/>
      <c r="DE58" s="92"/>
      <c r="DF58" s="92"/>
      <c r="DG58" s="92"/>
      <c r="DH58" s="92"/>
      <c r="DI58" s="92"/>
      <c r="DJ58" s="92"/>
      <c r="DK58" s="92"/>
      <c r="DL58" s="92"/>
      <c r="DM58" s="92"/>
      <c r="DN58" s="92"/>
      <c r="DO58" s="92"/>
      <c r="DP58" s="92"/>
      <c r="DQ58" s="92"/>
      <c r="DR58" s="92"/>
      <c r="DS58" s="93"/>
      <c r="DT58" s="91"/>
      <c r="DU58" s="92"/>
      <c r="DV58" s="92"/>
      <c r="DW58" s="92"/>
      <c r="DX58" s="92"/>
      <c r="DY58" s="92"/>
      <c r="DZ58" s="92"/>
      <c r="EA58" s="92"/>
      <c r="EB58" s="92"/>
      <c r="EC58" s="92"/>
      <c r="ED58" s="92"/>
      <c r="EE58" s="92"/>
      <c r="EF58" s="92"/>
      <c r="EG58" s="92"/>
      <c r="EH58" s="92"/>
      <c r="EI58" s="93"/>
      <c r="EJ58" s="91"/>
      <c r="EK58" s="92"/>
      <c r="EL58" s="92"/>
      <c r="EM58" s="92"/>
      <c r="EN58" s="92"/>
      <c r="EO58" s="92"/>
      <c r="EP58" s="92"/>
      <c r="EQ58" s="92"/>
      <c r="ER58" s="92"/>
      <c r="ES58" s="92"/>
      <c r="ET58" s="92"/>
      <c r="EU58" s="92"/>
      <c r="EV58" s="92"/>
      <c r="EW58" s="92"/>
      <c r="EX58" s="92"/>
      <c r="EY58" s="93"/>
    </row>
    <row r="59" spans="1:155" s="3" customFormat="1" ht="60" customHeight="1">
      <c r="A59" s="24"/>
      <c r="B59" s="68" t="s">
        <v>199</v>
      </c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9"/>
      <c r="V59" s="97" t="s">
        <v>200</v>
      </c>
      <c r="W59" s="98"/>
      <c r="X59" s="98"/>
      <c r="Y59" s="98"/>
      <c r="Z59" s="98"/>
      <c r="AA59" s="98"/>
      <c r="AB59" s="98"/>
      <c r="AC59" s="98"/>
      <c r="AD59" s="99"/>
      <c r="AE59" s="97" t="s">
        <v>260</v>
      </c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9"/>
      <c r="AR59" s="91">
        <v>4476679.25</v>
      </c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3"/>
      <c r="BH59" s="94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5"/>
      <c r="BT59" s="95"/>
      <c r="BU59" s="95"/>
      <c r="BV59" s="95"/>
      <c r="BW59" s="96"/>
      <c r="BX59" s="91"/>
      <c r="BY59" s="92"/>
      <c r="BZ59" s="92"/>
      <c r="CA59" s="92"/>
      <c r="CB59" s="92"/>
      <c r="CC59" s="92"/>
      <c r="CD59" s="92"/>
      <c r="CE59" s="92"/>
      <c r="CF59" s="92"/>
      <c r="CG59" s="92"/>
      <c r="CH59" s="92"/>
      <c r="CI59" s="92"/>
      <c r="CJ59" s="92"/>
      <c r="CK59" s="92"/>
      <c r="CL59" s="92"/>
      <c r="CM59" s="93"/>
      <c r="CN59" s="94"/>
      <c r="CO59" s="95"/>
      <c r="CP59" s="95"/>
      <c r="CQ59" s="95"/>
      <c r="CR59" s="95"/>
      <c r="CS59" s="95"/>
      <c r="CT59" s="95"/>
      <c r="CU59" s="95"/>
      <c r="CV59" s="95"/>
      <c r="CW59" s="95"/>
      <c r="CX59" s="95"/>
      <c r="CY59" s="95"/>
      <c r="CZ59" s="95"/>
      <c r="DA59" s="95"/>
      <c r="DB59" s="95"/>
      <c r="DC59" s="96"/>
      <c r="DD59" s="91"/>
      <c r="DE59" s="92"/>
      <c r="DF59" s="92"/>
      <c r="DG59" s="92"/>
      <c r="DH59" s="92"/>
      <c r="DI59" s="92"/>
      <c r="DJ59" s="92"/>
      <c r="DK59" s="92"/>
      <c r="DL59" s="92"/>
      <c r="DM59" s="92"/>
      <c r="DN59" s="92"/>
      <c r="DO59" s="92"/>
      <c r="DP59" s="92"/>
      <c r="DQ59" s="92"/>
      <c r="DR59" s="92"/>
      <c r="DS59" s="93"/>
      <c r="DT59" s="94">
        <v>4476679.25</v>
      </c>
      <c r="DU59" s="95"/>
      <c r="DV59" s="95"/>
      <c r="DW59" s="95"/>
      <c r="DX59" s="95"/>
      <c r="DY59" s="95"/>
      <c r="DZ59" s="95"/>
      <c r="EA59" s="95"/>
      <c r="EB59" s="95"/>
      <c r="EC59" s="95"/>
      <c r="ED59" s="95"/>
      <c r="EE59" s="95"/>
      <c r="EF59" s="95"/>
      <c r="EG59" s="95"/>
      <c r="EH59" s="95"/>
      <c r="EI59" s="96"/>
      <c r="EJ59" s="91"/>
      <c r="EK59" s="92"/>
      <c r="EL59" s="92"/>
      <c r="EM59" s="92"/>
      <c r="EN59" s="92"/>
      <c r="EO59" s="92"/>
      <c r="EP59" s="92"/>
      <c r="EQ59" s="92"/>
      <c r="ER59" s="92"/>
      <c r="ES59" s="92"/>
      <c r="ET59" s="92"/>
      <c r="EU59" s="92"/>
      <c r="EV59" s="92"/>
      <c r="EW59" s="92"/>
      <c r="EX59" s="92"/>
      <c r="EY59" s="93"/>
    </row>
    <row r="60" spans="1:155" s="3" customFormat="1" ht="45" customHeight="1">
      <c r="A60" s="24"/>
      <c r="B60" s="68" t="s">
        <v>55</v>
      </c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9"/>
      <c r="V60" s="97" t="s">
        <v>56</v>
      </c>
      <c r="W60" s="98"/>
      <c r="X60" s="98"/>
      <c r="Y60" s="98"/>
      <c r="Z60" s="98"/>
      <c r="AA60" s="98"/>
      <c r="AB60" s="98"/>
      <c r="AC60" s="98"/>
      <c r="AD60" s="99"/>
      <c r="AE60" s="97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9"/>
      <c r="AR60" s="91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92"/>
      <c r="BD60" s="92"/>
      <c r="BE60" s="92"/>
      <c r="BF60" s="92"/>
      <c r="BG60" s="93"/>
      <c r="BH60" s="91"/>
      <c r="BI60" s="92"/>
      <c r="BJ60" s="92"/>
      <c r="BK60" s="92"/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93"/>
      <c r="BX60" s="91"/>
      <c r="BY60" s="92"/>
      <c r="BZ60" s="92"/>
      <c r="CA60" s="92"/>
      <c r="CB60" s="92"/>
      <c r="CC60" s="92"/>
      <c r="CD60" s="92"/>
      <c r="CE60" s="92"/>
      <c r="CF60" s="92"/>
      <c r="CG60" s="92"/>
      <c r="CH60" s="92"/>
      <c r="CI60" s="92"/>
      <c r="CJ60" s="92"/>
      <c r="CK60" s="92"/>
      <c r="CL60" s="92"/>
      <c r="CM60" s="93"/>
      <c r="CN60" s="91"/>
      <c r="CO60" s="92"/>
      <c r="CP60" s="92"/>
      <c r="CQ60" s="92"/>
      <c r="CR60" s="92"/>
      <c r="CS60" s="92"/>
      <c r="CT60" s="92"/>
      <c r="CU60" s="92"/>
      <c r="CV60" s="92"/>
      <c r="CW60" s="92"/>
      <c r="CX60" s="92"/>
      <c r="CY60" s="92"/>
      <c r="CZ60" s="92"/>
      <c r="DA60" s="92"/>
      <c r="DB60" s="92"/>
      <c r="DC60" s="93"/>
      <c r="DD60" s="91"/>
      <c r="DE60" s="92"/>
      <c r="DF60" s="92"/>
      <c r="DG60" s="92"/>
      <c r="DH60" s="92"/>
      <c r="DI60" s="92"/>
      <c r="DJ60" s="92"/>
      <c r="DK60" s="92"/>
      <c r="DL60" s="92"/>
      <c r="DM60" s="92"/>
      <c r="DN60" s="92"/>
      <c r="DO60" s="92"/>
      <c r="DP60" s="92"/>
      <c r="DQ60" s="92"/>
      <c r="DR60" s="92"/>
      <c r="DS60" s="93"/>
      <c r="DT60" s="91"/>
      <c r="DU60" s="92"/>
      <c r="DV60" s="92"/>
      <c r="DW60" s="92"/>
      <c r="DX60" s="92"/>
      <c r="DY60" s="92"/>
      <c r="DZ60" s="92"/>
      <c r="EA60" s="92"/>
      <c r="EB60" s="92"/>
      <c r="EC60" s="92"/>
      <c r="ED60" s="92"/>
      <c r="EE60" s="92"/>
      <c r="EF60" s="92"/>
      <c r="EG60" s="92"/>
      <c r="EH60" s="92"/>
      <c r="EI60" s="93"/>
      <c r="EJ60" s="91"/>
      <c r="EK60" s="92"/>
      <c r="EL60" s="92"/>
      <c r="EM60" s="92"/>
      <c r="EN60" s="92"/>
      <c r="EO60" s="92"/>
      <c r="EP60" s="92"/>
      <c r="EQ60" s="92"/>
      <c r="ER60" s="92"/>
      <c r="ES60" s="92"/>
      <c r="ET60" s="92"/>
      <c r="EU60" s="92"/>
      <c r="EV60" s="92"/>
      <c r="EW60" s="92"/>
      <c r="EX60" s="92"/>
      <c r="EY60" s="93"/>
    </row>
    <row r="61" spans="1:155" s="3" customFormat="1" ht="45" customHeight="1">
      <c r="A61" s="24"/>
      <c r="B61" s="68" t="s">
        <v>58</v>
      </c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9"/>
      <c r="V61" s="97" t="s">
        <v>57</v>
      </c>
      <c r="W61" s="98"/>
      <c r="X61" s="98"/>
      <c r="Y61" s="98"/>
      <c r="Z61" s="98"/>
      <c r="AA61" s="98"/>
      <c r="AB61" s="98"/>
      <c r="AC61" s="98"/>
      <c r="AD61" s="99"/>
      <c r="AE61" s="97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9"/>
      <c r="AR61" s="91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3"/>
      <c r="BH61" s="91"/>
      <c r="BI61" s="92"/>
      <c r="BJ61" s="92"/>
      <c r="BK61" s="92"/>
      <c r="BL61" s="92"/>
      <c r="BM61" s="92"/>
      <c r="BN61" s="92"/>
      <c r="BO61" s="92"/>
      <c r="BP61" s="92"/>
      <c r="BQ61" s="92"/>
      <c r="BR61" s="92"/>
      <c r="BS61" s="92"/>
      <c r="BT61" s="92"/>
      <c r="BU61" s="92"/>
      <c r="BV61" s="92"/>
      <c r="BW61" s="93"/>
      <c r="BX61" s="91"/>
      <c r="BY61" s="92"/>
      <c r="BZ61" s="92"/>
      <c r="CA61" s="92"/>
      <c r="CB61" s="92"/>
      <c r="CC61" s="92"/>
      <c r="CD61" s="92"/>
      <c r="CE61" s="92"/>
      <c r="CF61" s="92"/>
      <c r="CG61" s="92"/>
      <c r="CH61" s="92"/>
      <c r="CI61" s="92"/>
      <c r="CJ61" s="92"/>
      <c r="CK61" s="92"/>
      <c r="CL61" s="92"/>
      <c r="CM61" s="93"/>
      <c r="CN61" s="91"/>
      <c r="CO61" s="92"/>
      <c r="CP61" s="92"/>
      <c r="CQ61" s="92"/>
      <c r="CR61" s="92"/>
      <c r="CS61" s="92"/>
      <c r="CT61" s="92"/>
      <c r="CU61" s="92"/>
      <c r="CV61" s="92"/>
      <c r="CW61" s="92"/>
      <c r="CX61" s="92"/>
      <c r="CY61" s="92"/>
      <c r="CZ61" s="92"/>
      <c r="DA61" s="92"/>
      <c r="DB61" s="92"/>
      <c r="DC61" s="93"/>
      <c r="DD61" s="91"/>
      <c r="DE61" s="92"/>
      <c r="DF61" s="92"/>
      <c r="DG61" s="92"/>
      <c r="DH61" s="92"/>
      <c r="DI61" s="92"/>
      <c r="DJ61" s="92"/>
      <c r="DK61" s="92"/>
      <c r="DL61" s="92"/>
      <c r="DM61" s="92"/>
      <c r="DN61" s="92"/>
      <c r="DO61" s="92"/>
      <c r="DP61" s="92"/>
      <c r="DQ61" s="92"/>
      <c r="DR61" s="92"/>
      <c r="DS61" s="93"/>
      <c r="DT61" s="91"/>
      <c r="DU61" s="92"/>
      <c r="DV61" s="92"/>
      <c r="DW61" s="92"/>
      <c r="DX61" s="92"/>
      <c r="DY61" s="92"/>
      <c r="DZ61" s="92"/>
      <c r="EA61" s="92"/>
      <c r="EB61" s="92"/>
      <c r="EC61" s="92"/>
      <c r="ED61" s="92"/>
      <c r="EE61" s="92"/>
      <c r="EF61" s="92"/>
      <c r="EG61" s="92"/>
      <c r="EH61" s="92"/>
      <c r="EI61" s="93"/>
      <c r="EJ61" s="91"/>
      <c r="EK61" s="92"/>
      <c r="EL61" s="92"/>
      <c r="EM61" s="92"/>
      <c r="EN61" s="92"/>
      <c r="EO61" s="92"/>
      <c r="EP61" s="92"/>
      <c r="EQ61" s="92"/>
      <c r="ER61" s="92"/>
      <c r="ES61" s="92"/>
      <c r="ET61" s="92"/>
      <c r="EU61" s="92"/>
      <c r="EV61" s="92"/>
      <c r="EW61" s="92"/>
      <c r="EX61" s="92"/>
      <c r="EY61" s="93"/>
    </row>
    <row r="62" spans="1:155" s="3" customFormat="1" ht="15.75" customHeight="1">
      <c r="A62" s="24"/>
      <c r="B62" s="68" t="s">
        <v>201</v>
      </c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9"/>
      <c r="V62" s="97" t="s">
        <v>59</v>
      </c>
      <c r="W62" s="98"/>
      <c r="X62" s="98"/>
      <c r="Y62" s="98"/>
      <c r="Z62" s="98"/>
      <c r="AA62" s="98"/>
      <c r="AB62" s="98"/>
      <c r="AC62" s="98"/>
      <c r="AD62" s="99"/>
      <c r="AE62" s="97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9"/>
      <c r="AR62" s="91">
        <v>100000</v>
      </c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3"/>
      <c r="BH62" s="91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3"/>
      <c r="BX62" s="91"/>
      <c r="BY62" s="92"/>
      <c r="BZ62" s="92"/>
      <c r="CA62" s="92"/>
      <c r="CB62" s="92"/>
      <c r="CC62" s="92"/>
      <c r="CD62" s="92"/>
      <c r="CE62" s="92"/>
      <c r="CF62" s="92"/>
      <c r="CG62" s="92"/>
      <c r="CH62" s="92"/>
      <c r="CI62" s="92"/>
      <c r="CJ62" s="92"/>
      <c r="CK62" s="92"/>
      <c r="CL62" s="92"/>
      <c r="CM62" s="93"/>
      <c r="CN62" s="91"/>
      <c r="CO62" s="92"/>
      <c r="CP62" s="92"/>
      <c r="CQ62" s="92"/>
      <c r="CR62" s="92"/>
      <c r="CS62" s="92"/>
      <c r="CT62" s="92"/>
      <c r="CU62" s="92"/>
      <c r="CV62" s="92"/>
      <c r="CW62" s="92"/>
      <c r="CX62" s="92"/>
      <c r="CY62" s="92"/>
      <c r="CZ62" s="92"/>
      <c r="DA62" s="92"/>
      <c r="DB62" s="92"/>
      <c r="DC62" s="93"/>
      <c r="DD62" s="91"/>
      <c r="DE62" s="92"/>
      <c r="DF62" s="92"/>
      <c r="DG62" s="92"/>
      <c r="DH62" s="92"/>
      <c r="DI62" s="92"/>
      <c r="DJ62" s="92"/>
      <c r="DK62" s="92"/>
      <c r="DL62" s="92"/>
      <c r="DM62" s="92"/>
      <c r="DN62" s="92"/>
      <c r="DO62" s="92"/>
      <c r="DP62" s="92"/>
      <c r="DQ62" s="92"/>
      <c r="DR62" s="92"/>
      <c r="DS62" s="93"/>
      <c r="DT62" s="91">
        <v>100000</v>
      </c>
      <c r="DU62" s="92"/>
      <c r="DV62" s="92"/>
      <c r="DW62" s="92"/>
      <c r="DX62" s="92"/>
      <c r="DY62" s="92"/>
      <c r="DZ62" s="92"/>
      <c r="EA62" s="92"/>
      <c r="EB62" s="92"/>
      <c r="EC62" s="92"/>
      <c r="ED62" s="92"/>
      <c r="EE62" s="92"/>
      <c r="EF62" s="92"/>
      <c r="EG62" s="92"/>
      <c r="EH62" s="92"/>
      <c r="EI62" s="93"/>
      <c r="EJ62" s="91"/>
      <c r="EK62" s="92"/>
      <c r="EL62" s="92"/>
      <c r="EM62" s="92"/>
      <c r="EN62" s="92"/>
      <c r="EO62" s="92"/>
      <c r="EP62" s="92"/>
      <c r="EQ62" s="92"/>
      <c r="ER62" s="92"/>
      <c r="ES62" s="92"/>
      <c r="ET62" s="92"/>
      <c r="EU62" s="92"/>
      <c r="EV62" s="92"/>
      <c r="EW62" s="92"/>
      <c r="EX62" s="92"/>
      <c r="EY62" s="93"/>
    </row>
    <row r="63" spans="1:155" s="3" customFormat="1" ht="15" customHeight="1">
      <c r="A63" s="24"/>
      <c r="B63" s="68" t="s">
        <v>1</v>
      </c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9"/>
      <c r="V63" s="97" t="s">
        <v>12</v>
      </c>
      <c r="W63" s="98"/>
      <c r="X63" s="98"/>
      <c r="Y63" s="98"/>
      <c r="Z63" s="98"/>
      <c r="AA63" s="98"/>
      <c r="AB63" s="98"/>
      <c r="AC63" s="98"/>
      <c r="AD63" s="99"/>
      <c r="AE63" s="97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9"/>
      <c r="AR63" s="91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3"/>
      <c r="BH63" s="91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2"/>
      <c r="BT63" s="92"/>
      <c r="BU63" s="92"/>
      <c r="BV63" s="92"/>
      <c r="BW63" s="93"/>
      <c r="BX63" s="91"/>
      <c r="BY63" s="92"/>
      <c r="BZ63" s="92"/>
      <c r="CA63" s="92"/>
      <c r="CB63" s="92"/>
      <c r="CC63" s="92"/>
      <c r="CD63" s="92"/>
      <c r="CE63" s="92"/>
      <c r="CF63" s="92"/>
      <c r="CG63" s="92"/>
      <c r="CH63" s="92"/>
      <c r="CI63" s="92"/>
      <c r="CJ63" s="92"/>
      <c r="CK63" s="92"/>
      <c r="CL63" s="92"/>
      <c r="CM63" s="93"/>
      <c r="CN63" s="91"/>
      <c r="CO63" s="92"/>
      <c r="CP63" s="92"/>
      <c r="CQ63" s="92"/>
      <c r="CR63" s="92"/>
      <c r="CS63" s="92"/>
      <c r="CT63" s="92"/>
      <c r="CU63" s="92"/>
      <c r="CV63" s="92"/>
      <c r="CW63" s="92"/>
      <c r="CX63" s="92"/>
      <c r="CY63" s="92"/>
      <c r="CZ63" s="92"/>
      <c r="DA63" s="92"/>
      <c r="DB63" s="92"/>
      <c r="DC63" s="93"/>
      <c r="DD63" s="91"/>
      <c r="DE63" s="92"/>
      <c r="DF63" s="92"/>
      <c r="DG63" s="92"/>
      <c r="DH63" s="92"/>
      <c r="DI63" s="92"/>
      <c r="DJ63" s="92"/>
      <c r="DK63" s="92"/>
      <c r="DL63" s="92"/>
      <c r="DM63" s="92"/>
      <c r="DN63" s="92"/>
      <c r="DO63" s="92"/>
      <c r="DP63" s="92"/>
      <c r="DQ63" s="92"/>
      <c r="DR63" s="92"/>
      <c r="DS63" s="93"/>
      <c r="DT63" s="91"/>
      <c r="DU63" s="92"/>
      <c r="DV63" s="92"/>
      <c r="DW63" s="92"/>
      <c r="DX63" s="92"/>
      <c r="DY63" s="92"/>
      <c r="DZ63" s="92"/>
      <c r="EA63" s="92"/>
      <c r="EB63" s="92"/>
      <c r="EC63" s="92"/>
      <c r="ED63" s="92"/>
      <c r="EE63" s="92"/>
      <c r="EF63" s="92"/>
      <c r="EG63" s="92"/>
      <c r="EH63" s="92"/>
      <c r="EI63" s="93"/>
      <c r="EJ63" s="91"/>
      <c r="EK63" s="92"/>
      <c r="EL63" s="92"/>
      <c r="EM63" s="92"/>
      <c r="EN63" s="92"/>
      <c r="EO63" s="92"/>
      <c r="EP63" s="92"/>
      <c r="EQ63" s="92"/>
      <c r="ER63" s="92"/>
      <c r="ES63" s="92"/>
      <c r="ET63" s="92"/>
      <c r="EU63" s="92"/>
      <c r="EV63" s="92"/>
      <c r="EW63" s="92"/>
      <c r="EX63" s="92"/>
      <c r="EY63" s="93"/>
    </row>
    <row r="64" spans="1:155" s="3" customFormat="1" ht="27.75" customHeight="1">
      <c r="A64" s="24"/>
      <c r="B64" s="68" t="s">
        <v>299</v>
      </c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9"/>
      <c r="V64" s="97" t="s">
        <v>202</v>
      </c>
      <c r="W64" s="98"/>
      <c r="X64" s="98"/>
      <c r="Y64" s="98"/>
      <c r="Z64" s="98"/>
      <c r="AA64" s="98"/>
      <c r="AB64" s="98"/>
      <c r="AC64" s="98"/>
      <c r="AD64" s="99"/>
      <c r="AE64" s="97" t="s">
        <v>249</v>
      </c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9"/>
      <c r="AR64" s="91">
        <v>100000</v>
      </c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3"/>
      <c r="BH64" s="91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3"/>
      <c r="BX64" s="91"/>
      <c r="BY64" s="92"/>
      <c r="BZ64" s="92"/>
      <c r="CA64" s="92"/>
      <c r="CB64" s="92"/>
      <c r="CC64" s="92"/>
      <c r="CD64" s="92"/>
      <c r="CE64" s="92"/>
      <c r="CF64" s="92"/>
      <c r="CG64" s="92"/>
      <c r="CH64" s="92"/>
      <c r="CI64" s="92"/>
      <c r="CJ64" s="92"/>
      <c r="CK64" s="92"/>
      <c r="CL64" s="92"/>
      <c r="CM64" s="93"/>
      <c r="CN64" s="91"/>
      <c r="CO64" s="92"/>
      <c r="CP64" s="92"/>
      <c r="CQ64" s="92"/>
      <c r="CR64" s="92"/>
      <c r="CS64" s="92"/>
      <c r="CT64" s="92"/>
      <c r="CU64" s="92"/>
      <c r="CV64" s="92"/>
      <c r="CW64" s="92"/>
      <c r="CX64" s="92"/>
      <c r="CY64" s="92"/>
      <c r="CZ64" s="92"/>
      <c r="DA64" s="92"/>
      <c r="DB64" s="92"/>
      <c r="DC64" s="93"/>
      <c r="DD64" s="91"/>
      <c r="DE64" s="92"/>
      <c r="DF64" s="92"/>
      <c r="DG64" s="92"/>
      <c r="DH64" s="92"/>
      <c r="DI64" s="92"/>
      <c r="DJ64" s="92"/>
      <c r="DK64" s="92"/>
      <c r="DL64" s="92"/>
      <c r="DM64" s="92"/>
      <c r="DN64" s="92"/>
      <c r="DO64" s="92"/>
      <c r="DP64" s="92"/>
      <c r="DQ64" s="92"/>
      <c r="DR64" s="92"/>
      <c r="DS64" s="93"/>
      <c r="DT64" s="91">
        <v>100000</v>
      </c>
      <c r="DU64" s="92"/>
      <c r="DV64" s="92"/>
      <c r="DW64" s="92"/>
      <c r="DX64" s="92"/>
      <c r="DY64" s="92"/>
      <c r="DZ64" s="92"/>
      <c r="EA64" s="92"/>
      <c r="EB64" s="92"/>
      <c r="EC64" s="92"/>
      <c r="ED64" s="92"/>
      <c r="EE64" s="92"/>
      <c r="EF64" s="92"/>
      <c r="EG64" s="92"/>
      <c r="EH64" s="92"/>
      <c r="EI64" s="93"/>
      <c r="EJ64" s="91"/>
      <c r="EK64" s="92"/>
      <c r="EL64" s="92"/>
      <c r="EM64" s="92"/>
      <c r="EN64" s="92"/>
      <c r="EO64" s="92"/>
      <c r="EP64" s="92"/>
      <c r="EQ64" s="92"/>
      <c r="ER64" s="92"/>
      <c r="ES64" s="92"/>
      <c r="ET64" s="92"/>
      <c r="EU64" s="92"/>
      <c r="EV64" s="92"/>
      <c r="EW64" s="92"/>
      <c r="EX64" s="92"/>
      <c r="EY64" s="93"/>
    </row>
    <row r="65" spans="1:155" s="3" customFormat="1" ht="16.5" customHeight="1">
      <c r="A65" s="24"/>
      <c r="B65" s="68" t="s">
        <v>149</v>
      </c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9"/>
      <c r="V65" s="97" t="s">
        <v>203</v>
      </c>
      <c r="W65" s="98"/>
      <c r="X65" s="98"/>
      <c r="Y65" s="98"/>
      <c r="Z65" s="98"/>
      <c r="AA65" s="98"/>
      <c r="AB65" s="98"/>
      <c r="AC65" s="98"/>
      <c r="AD65" s="99"/>
      <c r="AE65" s="97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9"/>
      <c r="AR65" s="91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3"/>
      <c r="BH65" s="91"/>
      <c r="BI65" s="92"/>
      <c r="BJ65" s="92"/>
      <c r="BK65" s="92"/>
      <c r="BL65" s="92"/>
      <c r="BM65" s="92"/>
      <c r="BN65" s="92"/>
      <c r="BO65" s="92"/>
      <c r="BP65" s="92"/>
      <c r="BQ65" s="92"/>
      <c r="BR65" s="92"/>
      <c r="BS65" s="92"/>
      <c r="BT65" s="92"/>
      <c r="BU65" s="92"/>
      <c r="BV65" s="92"/>
      <c r="BW65" s="93"/>
      <c r="BX65" s="91"/>
      <c r="BY65" s="92"/>
      <c r="BZ65" s="92"/>
      <c r="CA65" s="92"/>
      <c r="CB65" s="92"/>
      <c r="CC65" s="92"/>
      <c r="CD65" s="92"/>
      <c r="CE65" s="92"/>
      <c r="CF65" s="92"/>
      <c r="CG65" s="92"/>
      <c r="CH65" s="92"/>
      <c r="CI65" s="92"/>
      <c r="CJ65" s="92"/>
      <c r="CK65" s="92"/>
      <c r="CL65" s="92"/>
      <c r="CM65" s="93"/>
      <c r="CN65" s="91"/>
      <c r="CO65" s="92"/>
      <c r="CP65" s="92"/>
      <c r="CQ65" s="92"/>
      <c r="CR65" s="92"/>
      <c r="CS65" s="92"/>
      <c r="CT65" s="92"/>
      <c r="CU65" s="92"/>
      <c r="CV65" s="92"/>
      <c r="CW65" s="92"/>
      <c r="CX65" s="92"/>
      <c r="CY65" s="92"/>
      <c r="CZ65" s="92"/>
      <c r="DA65" s="92"/>
      <c r="DB65" s="92"/>
      <c r="DC65" s="93"/>
      <c r="DD65" s="91"/>
      <c r="DE65" s="92"/>
      <c r="DF65" s="92"/>
      <c r="DG65" s="92"/>
      <c r="DH65" s="92"/>
      <c r="DI65" s="92"/>
      <c r="DJ65" s="92"/>
      <c r="DK65" s="92"/>
      <c r="DL65" s="92"/>
      <c r="DM65" s="92"/>
      <c r="DN65" s="92"/>
      <c r="DO65" s="92"/>
      <c r="DP65" s="92"/>
      <c r="DQ65" s="92"/>
      <c r="DR65" s="92"/>
      <c r="DS65" s="93"/>
      <c r="DT65" s="91"/>
      <c r="DU65" s="92"/>
      <c r="DV65" s="92"/>
      <c r="DW65" s="92"/>
      <c r="DX65" s="92"/>
      <c r="DY65" s="92"/>
      <c r="DZ65" s="92"/>
      <c r="EA65" s="92"/>
      <c r="EB65" s="92"/>
      <c r="EC65" s="92"/>
      <c r="ED65" s="92"/>
      <c r="EE65" s="92"/>
      <c r="EF65" s="92"/>
      <c r="EG65" s="92"/>
      <c r="EH65" s="92"/>
      <c r="EI65" s="93"/>
      <c r="EJ65" s="91"/>
      <c r="EK65" s="92"/>
      <c r="EL65" s="92"/>
      <c r="EM65" s="92"/>
      <c r="EN65" s="92"/>
      <c r="EO65" s="92"/>
      <c r="EP65" s="92"/>
      <c r="EQ65" s="92"/>
      <c r="ER65" s="92"/>
      <c r="ES65" s="92"/>
      <c r="ET65" s="92"/>
      <c r="EU65" s="92"/>
      <c r="EV65" s="92"/>
      <c r="EW65" s="92"/>
      <c r="EX65" s="92"/>
      <c r="EY65" s="93"/>
    </row>
    <row r="66" spans="1:155" s="3" customFormat="1" ht="30" customHeight="1">
      <c r="A66" s="24"/>
      <c r="B66" s="68" t="s">
        <v>204</v>
      </c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9"/>
      <c r="V66" s="97" t="s">
        <v>60</v>
      </c>
      <c r="W66" s="98"/>
      <c r="X66" s="98"/>
      <c r="Y66" s="98"/>
      <c r="Z66" s="98"/>
      <c r="AA66" s="98"/>
      <c r="AB66" s="98"/>
      <c r="AC66" s="98"/>
      <c r="AD66" s="99"/>
      <c r="AE66" s="97" t="s">
        <v>12</v>
      </c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9"/>
      <c r="AR66" s="91">
        <v>776679.25</v>
      </c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3"/>
      <c r="BH66" s="94"/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95"/>
      <c r="BT66" s="95"/>
      <c r="BU66" s="95"/>
      <c r="BV66" s="95"/>
      <c r="BW66" s="96"/>
      <c r="BX66" s="91"/>
      <c r="BY66" s="92"/>
      <c r="BZ66" s="92"/>
      <c r="CA66" s="92"/>
      <c r="CB66" s="92"/>
      <c r="CC66" s="92"/>
      <c r="CD66" s="92"/>
      <c r="CE66" s="92"/>
      <c r="CF66" s="92"/>
      <c r="CG66" s="92"/>
      <c r="CH66" s="92"/>
      <c r="CI66" s="92"/>
      <c r="CJ66" s="92"/>
      <c r="CK66" s="92"/>
      <c r="CL66" s="92"/>
      <c r="CM66" s="93"/>
      <c r="CN66" s="94"/>
      <c r="CO66" s="95"/>
      <c r="CP66" s="95"/>
      <c r="CQ66" s="95"/>
      <c r="CR66" s="95"/>
      <c r="CS66" s="95"/>
      <c r="CT66" s="95"/>
      <c r="CU66" s="95"/>
      <c r="CV66" s="95"/>
      <c r="CW66" s="95"/>
      <c r="CX66" s="95"/>
      <c r="CY66" s="95"/>
      <c r="CZ66" s="95"/>
      <c r="DA66" s="95"/>
      <c r="DB66" s="95"/>
      <c r="DC66" s="96"/>
      <c r="DD66" s="91"/>
      <c r="DE66" s="92"/>
      <c r="DF66" s="92"/>
      <c r="DG66" s="92"/>
      <c r="DH66" s="92"/>
      <c r="DI66" s="92"/>
      <c r="DJ66" s="92"/>
      <c r="DK66" s="92"/>
      <c r="DL66" s="92"/>
      <c r="DM66" s="92"/>
      <c r="DN66" s="92"/>
      <c r="DO66" s="92"/>
      <c r="DP66" s="92"/>
      <c r="DQ66" s="92"/>
      <c r="DR66" s="92"/>
      <c r="DS66" s="93"/>
      <c r="DT66" s="94">
        <v>776679.25</v>
      </c>
      <c r="DU66" s="95"/>
      <c r="DV66" s="95"/>
      <c r="DW66" s="95"/>
      <c r="DX66" s="95"/>
      <c r="DY66" s="95"/>
      <c r="DZ66" s="95"/>
      <c r="EA66" s="95"/>
      <c r="EB66" s="95"/>
      <c r="EC66" s="95"/>
      <c r="ED66" s="95"/>
      <c r="EE66" s="95"/>
      <c r="EF66" s="95"/>
      <c r="EG66" s="95"/>
      <c r="EH66" s="95"/>
      <c r="EI66" s="96"/>
      <c r="EJ66" s="91"/>
      <c r="EK66" s="92"/>
      <c r="EL66" s="92"/>
      <c r="EM66" s="92"/>
      <c r="EN66" s="92"/>
      <c r="EO66" s="92"/>
      <c r="EP66" s="92"/>
      <c r="EQ66" s="92"/>
      <c r="ER66" s="92"/>
      <c r="ES66" s="92"/>
      <c r="ET66" s="92"/>
      <c r="EU66" s="92"/>
      <c r="EV66" s="92"/>
      <c r="EW66" s="92"/>
      <c r="EX66" s="92"/>
      <c r="EY66" s="93"/>
    </row>
    <row r="67" spans="1:155" s="3" customFormat="1" ht="30" customHeight="1">
      <c r="A67" s="24"/>
      <c r="B67" s="68" t="s">
        <v>205</v>
      </c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9"/>
      <c r="V67" s="97" t="s">
        <v>61</v>
      </c>
      <c r="W67" s="98"/>
      <c r="X67" s="98"/>
      <c r="Y67" s="98"/>
      <c r="Z67" s="98"/>
      <c r="AA67" s="98"/>
      <c r="AB67" s="98"/>
      <c r="AC67" s="98"/>
      <c r="AD67" s="99"/>
      <c r="AE67" s="97" t="s">
        <v>12</v>
      </c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9"/>
      <c r="AR67" s="91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3"/>
      <c r="BH67" s="94"/>
      <c r="BI67" s="95"/>
      <c r="BJ67" s="95"/>
      <c r="BK67" s="95"/>
      <c r="BL67" s="95"/>
      <c r="BM67" s="95"/>
      <c r="BN67" s="95"/>
      <c r="BO67" s="95"/>
      <c r="BP67" s="95"/>
      <c r="BQ67" s="95"/>
      <c r="BR67" s="95"/>
      <c r="BS67" s="95"/>
      <c r="BT67" s="95"/>
      <c r="BU67" s="95"/>
      <c r="BV67" s="95"/>
      <c r="BW67" s="96"/>
      <c r="BX67" s="91"/>
      <c r="BY67" s="92"/>
      <c r="BZ67" s="92"/>
      <c r="CA67" s="92"/>
      <c r="CB67" s="92"/>
      <c r="CC67" s="92"/>
      <c r="CD67" s="92"/>
      <c r="CE67" s="92"/>
      <c r="CF67" s="92"/>
      <c r="CG67" s="92"/>
      <c r="CH67" s="92"/>
      <c r="CI67" s="92"/>
      <c r="CJ67" s="92"/>
      <c r="CK67" s="92"/>
      <c r="CL67" s="92"/>
      <c r="CM67" s="93"/>
      <c r="CN67" s="94"/>
      <c r="CO67" s="95"/>
      <c r="CP67" s="95"/>
      <c r="CQ67" s="95"/>
      <c r="CR67" s="95"/>
      <c r="CS67" s="95"/>
      <c r="CT67" s="95"/>
      <c r="CU67" s="95"/>
      <c r="CV67" s="95"/>
      <c r="CW67" s="95"/>
      <c r="CX67" s="95"/>
      <c r="CY67" s="95"/>
      <c r="CZ67" s="95"/>
      <c r="DA67" s="95"/>
      <c r="DB67" s="95"/>
      <c r="DC67" s="96"/>
      <c r="DD67" s="91"/>
      <c r="DE67" s="92"/>
      <c r="DF67" s="92"/>
      <c r="DG67" s="92"/>
      <c r="DH67" s="92"/>
      <c r="DI67" s="92"/>
      <c r="DJ67" s="92"/>
      <c r="DK67" s="92"/>
      <c r="DL67" s="92"/>
      <c r="DM67" s="92"/>
      <c r="DN67" s="92"/>
      <c r="DO67" s="92"/>
      <c r="DP67" s="92"/>
      <c r="DQ67" s="92"/>
      <c r="DR67" s="92"/>
      <c r="DS67" s="93"/>
      <c r="DT67" s="94"/>
      <c r="DU67" s="95"/>
      <c r="DV67" s="95"/>
      <c r="DW67" s="95"/>
      <c r="DX67" s="95"/>
      <c r="DY67" s="95"/>
      <c r="DZ67" s="95"/>
      <c r="EA67" s="95"/>
      <c r="EB67" s="95"/>
      <c r="EC67" s="95"/>
      <c r="ED67" s="95"/>
      <c r="EE67" s="95"/>
      <c r="EF67" s="95"/>
      <c r="EG67" s="95"/>
      <c r="EH67" s="95"/>
      <c r="EI67" s="96"/>
      <c r="EJ67" s="91"/>
      <c r="EK67" s="92"/>
      <c r="EL67" s="92"/>
      <c r="EM67" s="92"/>
      <c r="EN67" s="92"/>
      <c r="EO67" s="92"/>
      <c r="EP67" s="92"/>
      <c r="EQ67" s="92"/>
      <c r="ER67" s="92"/>
      <c r="ES67" s="92"/>
      <c r="ET67" s="92"/>
      <c r="EU67" s="92"/>
      <c r="EV67" s="92"/>
      <c r="EW67" s="92"/>
      <c r="EX67" s="92"/>
      <c r="EY67" s="93"/>
    </row>
  </sheetData>
  <sheetProtection/>
  <mergeCells count="619">
    <mergeCell ref="B1:EX1"/>
    <mergeCell ref="A4:U7"/>
    <mergeCell ref="V4:AD7"/>
    <mergeCell ref="AE4:AQ7"/>
    <mergeCell ref="AR4:EY4"/>
    <mergeCell ref="AR5:BG7"/>
    <mergeCell ref="BH5:EY5"/>
    <mergeCell ref="BH6:BW7"/>
    <mergeCell ref="BX6:CM7"/>
    <mergeCell ref="CN6:DC7"/>
    <mergeCell ref="DD6:DS7"/>
    <mergeCell ref="DT6:EY6"/>
    <mergeCell ref="DT7:EI7"/>
    <mergeCell ref="EJ7:EY7"/>
    <mergeCell ref="A8:U8"/>
    <mergeCell ref="V8:AD8"/>
    <mergeCell ref="AE8:AQ8"/>
    <mergeCell ref="AR8:BG8"/>
    <mergeCell ref="BH8:BW8"/>
    <mergeCell ref="BX8:CM8"/>
    <mergeCell ref="CN8:DC8"/>
    <mergeCell ref="DD8:DS8"/>
    <mergeCell ref="DT8:EI8"/>
    <mergeCell ref="EJ8:EY8"/>
    <mergeCell ref="B9:U9"/>
    <mergeCell ref="V9:AD9"/>
    <mergeCell ref="AE9:AQ9"/>
    <mergeCell ref="AR9:BG9"/>
    <mergeCell ref="BH9:BW9"/>
    <mergeCell ref="BX9:CM9"/>
    <mergeCell ref="CN9:DC9"/>
    <mergeCell ref="DD9:DS9"/>
    <mergeCell ref="DT9:EI9"/>
    <mergeCell ref="EJ9:EY9"/>
    <mergeCell ref="B10:U10"/>
    <mergeCell ref="V10:AD10"/>
    <mergeCell ref="AE10:AQ10"/>
    <mergeCell ref="AR10:BG10"/>
    <mergeCell ref="BH10:BW10"/>
    <mergeCell ref="BX10:CM10"/>
    <mergeCell ref="CN10:DC10"/>
    <mergeCell ref="DD10:DS10"/>
    <mergeCell ref="DT10:EI10"/>
    <mergeCell ref="EJ10:EY10"/>
    <mergeCell ref="B11:U11"/>
    <mergeCell ref="V11:AD11"/>
    <mergeCell ref="AE11:AQ11"/>
    <mergeCell ref="AR11:BG11"/>
    <mergeCell ref="BH11:BW11"/>
    <mergeCell ref="BX11:CM11"/>
    <mergeCell ref="CN11:DC11"/>
    <mergeCell ref="DD11:DS11"/>
    <mergeCell ref="DT11:EI11"/>
    <mergeCell ref="EJ11:EY11"/>
    <mergeCell ref="B12:U12"/>
    <mergeCell ref="V12:AD12"/>
    <mergeCell ref="AE12:AQ12"/>
    <mergeCell ref="AR12:BG12"/>
    <mergeCell ref="BH12:BW12"/>
    <mergeCell ref="BX12:CM12"/>
    <mergeCell ref="CN12:DC12"/>
    <mergeCell ref="DD12:DS12"/>
    <mergeCell ref="DT12:EI12"/>
    <mergeCell ref="EJ12:EY12"/>
    <mergeCell ref="B13:U13"/>
    <mergeCell ref="V13:AD13"/>
    <mergeCell ref="AE13:AQ13"/>
    <mergeCell ref="AR13:BG13"/>
    <mergeCell ref="BH13:BW13"/>
    <mergeCell ref="BX13:CM13"/>
    <mergeCell ref="CN13:DC13"/>
    <mergeCell ref="DD13:DS13"/>
    <mergeCell ref="DT13:EI13"/>
    <mergeCell ref="EJ13:EY13"/>
    <mergeCell ref="B14:U14"/>
    <mergeCell ref="V14:AD14"/>
    <mergeCell ref="AE14:AQ14"/>
    <mergeCell ref="AR14:BG14"/>
    <mergeCell ref="BH14:BW14"/>
    <mergeCell ref="BX14:CM14"/>
    <mergeCell ref="CN14:DC14"/>
    <mergeCell ref="DD14:DS14"/>
    <mergeCell ref="DT14:EI14"/>
    <mergeCell ref="EJ14:EY14"/>
    <mergeCell ref="B15:U15"/>
    <mergeCell ref="V15:AD15"/>
    <mergeCell ref="AE15:AQ15"/>
    <mergeCell ref="AR15:BG15"/>
    <mergeCell ref="BH15:BW15"/>
    <mergeCell ref="BX15:CM15"/>
    <mergeCell ref="CN15:DC15"/>
    <mergeCell ref="DD15:DS15"/>
    <mergeCell ref="DT15:EI15"/>
    <mergeCell ref="EJ15:EY15"/>
    <mergeCell ref="B16:U16"/>
    <mergeCell ref="V16:AD16"/>
    <mergeCell ref="AE16:AQ16"/>
    <mergeCell ref="AR16:BG16"/>
    <mergeCell ref="BH16:BW16"/>
    <mergeCell ref="BX16:CM16"/>
    <mergeCell ref="CN16:DC16"/>
    <mergeCell ref="DD16:DS16"/>
    <mergeCell ref="DT16:EI16"/>
    <mergeCell ref="EJ16:EY16"/>
    <mergeCell ref="B17:U17"/>
    <mergeCell ref="V17:AD17"/>
    <mergeCell ref="AE17:AQ17"/>
    <mergeCell ref="AR17:BG17"/>
    <mergeCell ref="BH17:BW17"/>
    <mergeCell ref="BX17:CM17"/>
    <mergeCell ref="CN17:DC17"/>
    <mergeCell ref="DD17:DS17"/>
    <mergeCell ref="DT17:EI17"/>
    <mergeCell ref="EJ17:EY17"/>
    <mergeCell ref="B18:U18"/>
    <mergeCell ref="V18:AD18"/>
    <mergeCell ref="AE18:AQ18"/>
    <mergeCell ref="AR18:BG18"/>
    <mergeCell ref="BH18:BW18"/>
    <mergeCell ref="BX18:CM18"/>
    <mergeCell ref="CN18:DC18"/>
    <mergeCell ref="DD18:DS18"/>
    <mergeCell ref="DT18:EI18"/>
    <mergeCell ref="EJ18:EY18"/>
    <mergeCell ref="B19:U19"/>
    <mergeCell ref="V19:AD19"/>
    <mergeCell ref="AE19:AQ19"/>
    <mergeCell ref="AR19:BG19"/>
    <mergeCell ref="BH19:BW19"/>
    <mergeCell ref="BX19:CM19"/>
    <mergeCell ref="CN19:DC19"/>
    <mergeCell ref="DD19:DS19"/>
    <mergeCell ref="DT19:EI19"/>
    <mergeCell ref="EJ19:EY19"/>
    <mergeCell ref="B20:U20"/>
    <mergeCell ref="V20:AD20"/>
    <mergeCell ref="AE20:AQ20"/>
    <mergeCell ref="AR20:BG20"/>
    <mergeCell ref="BH20:BW20"/>
    <mergeCell ref="BX20:CM20"/>
    <mergeCell ref="CN20:DC20"/>
    <mergeCell ref="DD20:DS20"/>
    <mergeCell ref="DT20:EI20"/>
    <mergeCell ref="EJ20:EY20"/>
    <mergeCell ref="B21:U21"/>
    <mergeCell ref="V21:AD21"/>
    <mergeCell ref="AE21:AQ21"/>
    <mergeCell ref="AR21:BG21"/>
    <mergeCell ref="BH21:BW21"/>
    <mergeCell ref="BX21:CM21"/>
    <mergeCell ref="CN21:DC21"/>
    <mergeCell ref="DD21:DS21"/>
    <mergeCell ref="DT21:EI21"/>
    <mergeCell ref="EJ21:EY21"/>
    <mergeCell ref="B22:U22"/>
    <mergeCell ref="V22:AD22"/>
    <mergeCell ref="AE22:AQ22"/>
    <mergeCell ref="AR22:BG22"/>
    <mergeCell ref="BH22:BW22"/>
    <mergeCell ref="BX22:CM22"/>
    <mergeCell ref="CN22:DC22"/>
    <mergeCell ref="DD22:DS22"/>
    <mergeCell ref="DT22:EI22"/>
    <mergeCell ref="EJ22:EY22"/>
    <mergeCell ref="B23:U23"/>
    <mergeCell ref="V23:AD23"/>
    <mergeCell ref="AE23:AQ23"/>
    <mergeCell ref="AR23:BG23"/>
    <mergeCell ref="BH23:BW23"/>
    <mergeCell ref="BX23:CM23"/>
    <mergeCell ref="CN23:DC23"/>
    <mergeCell ref="DD23:DS23"/>
    <mergeCell ref="DT23:EI23"/>
    <mergeCell ref="EJ23:EY23"/>
    <mergeCell ref="B24:U24"/>
    <mergeCell ref="V24:AD24"/>
    <mergeCell ref="AE24:AQ24"/>
    <mergeCell ref="AR24:BG24"/>
    <mergeCell ref="BH24:BW24"/>
    <mergeCell ref="BX24:CM24"/>
    <mergeCell ref="CN24:DC24"/>
    <mergeCell ref="DD24:DS24"/>
    <mergeCell ref="DT24:EI24"/>
    <mergeCell ref="EJ24:EY24"/>
    <mergeCell ref="B25:U25"/>
    <mergeCell ref="V25:AD25"/>
    <mergeCell ref="AE25:AQ25"/>
    <mergeCell ref="AR25:BG25"/>
    <mergeCell ref="BH25:BW25"/>
    <mergeCell ref="BX25:CM25"/>
    <mergeCell ref="CN25:DC25"/>
    <mergeCell ref="DD25:DS25"/>
    <mergeCell ref="DT25:EI25"/>
    <mergeCell ref="EJ25:EY25"/>
    <mergeCell ref="B26:U26"/>
    <mergeCell ref="V26:AD26"/>
    <mergeCell ref="AE26:AQ26"/>
    <mergeCell ref="AR26:BG26"/>
    <mergeCell ref="BH26:BW26"/>
    <mergeCell ref="BX26:CM26"/>
    <mergeCell ref="CN26:DC26"/>
    <mergeCell ref="DD26:DS26"/>
    <mergeCell ref="DT26:EI26"/>
    <mergeCell ref="EJ26:EY26"/>
    <mergeCell ref="B27:U27"/>
    <mergeCell ref="V27:AD27"/>
    <mergeCell ref="AE27:AQ27"/>
    <mergeCell ref="AR27:BG27"/>
    <mergeCell ref="BH27:BW27"/>
    <mergeCell ref="BX27:CM27"/>
    <mergeCell ref="CN27:DC27"/>
    <mergeCell ref="DD27:DS27"/>
    <mergeCell ref="DT27:EI27"/>
    <mergeCell ref="EJ27:EY27"/>
    <mergeCell ref="B28:U28"/>
    <mergeCell ref="V28:AD28"/>
    <mergeCell ref="AE28:AQ28"/>
    <mergeCell ref="AR28:BG28"/>
    <mergeCell ref="BH28:BW28"/>
    <mergeCell ref="BX28:CM28"/>
    <mergeCell ref="CN28:DC28"/>
    <mergeCell ref="DD28:DS28"/>
    <mergeCell ref="DT28:EI28"/>
    <mergeCell ref="EJ28:EY28"/>
    <mergeCell ref="B29:U29"/>
    <mergeCell ref="V29:AD29"/>
    <mergeCell ref="AE29:AQ29"/>
    <mergeCell ref="AR29:BG29"/>
    <mergeCell ref="BH29:BW29"/>
    <mergeCell ref="BX29:CM29"/>
    <mergeCell ref="CN29:DC29"/>
    <mergeCell ref="DD29:DS29"/>
    <mergeCell ref="DT29:EI29"/>
    <mergeCell ref="EJ29:EY29"/>
    <mergeCell ref="B30:U30"/>
    <mergeCell ref="V30:AD30"/>
    <mergeCell ref="AE30:AQ30"/>
    <mergeCell ref="AR30:BG30"/>
    <mergeCell ref="BH30:BW30"/>
    <mergeCell ref="BX30:CM30"/>
    <mergeCell ref="CN30:DC30"/>
    <mergeCell ref="DD30:DS30"/>
    <mergeCell ref="DT30:EI30"/>
    <mergeCell ref="EJ30:EY30"/>
    <mergeCell ref="B31:U31"/>
    <mergeCell ref="V31:AD31"/>
    <mergeCell ref="AE31:AQ31"/>
    <mergeCell ref="AR31:BG31"/>
    <mergeCell ref="BH31:BW31"/>
    <mergeCell ref="BX31:CM31"/>
    <mergeCell ref="CN31:DC31"/>
    <mergeCell ref="DD31:DS31"/>
    <mergeCell ref="DT31:EI31"/>
    <mergeCell ref="EJ31:EY31"/>
    <mergeCell ref="B32:U32"/>
    <mergeCell ref="V32:AD32"/>
    <mergeCell ref="AE32:AQ32"/>
    <mergeCell ref="AR32:BG32"/>
    <mergeCell ref="BH32:BW32"/>
    <mergeCell ref="BX32:CM32"/>
    <mergeCell ref="CN32:DC32"/>
    <mergeCell ref="DD32:DS32"/>
    <mergeCell ref="DT32:EI32"/>
    <mergeCell ref="EJ32:EY32"/>
    <mergeCell ref="B33:U33"/>
    <mergeCell ref="V33:AD33"/>
    <mergeCell ref="AE33:AQ33"/>
    <mergeCell ref="AR33:BG33"/>
    <mergeCell ref="BH33:BW33"/>
    <mergeCell ref="BX33:CM33"/>
    <mergeCell ref="CN33:DC33"/>
    <mergeCell ref="DD33:DS33"/>
    <mergeCell ref="DT33:EI33"/>
    <mergeCell ref="EJ33:EY33"/>
    <mergeCell ref="B34:U34"/>
    <mergeCell ref="V34:AD34"/>
    <mergeCell ref="AE34:AQ34"/>
    <mergeCell ref="AR34:BG34"/>
    <mergeCell ref="BH34:BW34"/>
    <mergeCell ref="BX34:CM34"/>
    <mergeCell ref="CN34:DC34"/>
    <mergeCell ref="DD34:DS34"/>
    <mergeCell ref="DT34:EI34"/>
    <mergeCell ref="EJ34:EY34"/>
    <mergeCell ref="B35:U35"/>
    <mergeCell ref="V35:AD35"/>
    <mergeCell ref="AE35:AQ35"/>
    <mergeCell ref="AR35:BG35"/>
    <mergeCell ref="BH35:BW35"/>
    <mergeCell ref="BX35:CM35"/>
    <mergeCell ref="CN35:DC35"/>
    <mergeCell ref="DD35:DS35"/>
    <mergeCell ref="DT35:EI35"/>
    <mergeCell ref="EJ35:EY35"/>
    <mergeCell ref="B36:U36"/>
    <mergeCell ref="V36:AD36"/>
    <mergeCell ref="AE36:AQ36"/>
    <mergeCell ref="AR36:BG36"/>
    <mergeCell ref="BH36:BW36"/>
    <mergeCell ref="BX36:CM36"/>
    <mergeCell ref="CN36:DC36"/>
    <mergeCell ref="DD36:DS36"/>
    <mergeCell ref="DT36:EI36"/>
    <mergeCell ref="EJ36:EY36"/>
    <mergeCell ref="B37:U37"/>
    <mergeCell ref="V37:AD37"/>
    <mergeCell ref="AE37:AQ37"/>
    <mergeCell ref="AR37:BG37"/>
    <mergeCell ref="BH37:BW37"/>
    <mergeCell ref="BX37:CM37"/>
    <mergeCell ref="CN37:DC37"/>
    <mergeCell ref="DD37:DS37"/>
    <mergeCell ref="DT37:EI37"/>
    <mergeCell ref="EJ37:EY37"/>
    <mergeCell ref="B38:U38"/>
    <mergeCell ref="V38:AD38"/>
    <mergeCell ref="AE38:AQ38"/>
    <mergeCell ref="AR38:BG38"/>
    <mergeCell ref="BH38:BW38"/>
    <mergeCell ref="BX38:CM38"/>
    <mergeCell ref="CN38:DC38"/>
    <mergeCell ref="DD38:DS38"/>
    <mergeCell ref="DT38:EI38"/>
    <mergeCell ref="EJ38:EY38"/>
    <mergeCell ref="B39:U39"/>
    <mergeCell ref="V39:AD39"/>
    <mergeCell ref="AE39:AQ39"/>
    <mergeCell ref="AR39:BG39"/>
    <mergeCell ref="BH39:BW39"/>
    <mergeCell ref="BX39:CM39"/>
    <mergeCell ref="CN39:DC39"/>
    <mergeCell ref="DD39:DS39"/>
    <mergeCell ref="DT39:EI39"/>
    <mergeCell ref="EJ39:EY39"/>
    <mergeCell ref="B40:U40"/>
    <mergeCell ref="V40:AD40"/>
    <mergeCell ref="AE40:AQ40"/>
    <mergeCell ref="AR40:BG40"/>
    <mergeCell ref="BH40:BW40"/>
    <mergeCell ref="BX40:CM40"/>
    <mergeCell ref="CN40:DC40"/>
    <mergeCell ref="DD40:DS40"/>
    <mergeCell ref="DT40:EI40"/>
    <mergeCell ref="EJ40:EY40"/>
    <mergeCell ref="B41:U41"/>
    <mergeCell ref="V41:AD41"/>
    <mergeCell ref="AE41:AQ41"/>
    <mergeCell ref="AR41:BG41"/>
    <mergeCell ref="BH41:BW41"/>
    <mergeCell ref="BX41:CM41"/>
    <mergeCell ref="CN41:DC41"/>
    <mergeCell ref="DD41:DS41"/>
    <mergeCell ref="DT41:EI41"/>
    <mergeCell ref="EJ41:EY41"/>
    <mergeCell ref="B42:U42"/>
    <mergeCell ref="V42:AD42"/>
    <mergeCell ref="AE42:AQ42"/>
    <mergeCell ref="AR42:BG42"/>
    <mergeCell ref="BH42:BW42"/>
    <mergeCell ref="BX42:CM42"/>
    <mergeCell ref="CN42:DC42"/>
    <mergeCell ref="DD42:DS42"/>
    <mergeCell ref="DT42:EI42"/>
    <mergeCell ref="EJ42:EY42"/>
    <mergeCell ref="B43:U43"/>
    <mergeCell ref="V43:AD43"/>
    <mergeCell ref="AE43:AQ43"/>
    <mergeCell ref="AR43:BG43"/>
    <mergeCell ref="BH43:BW43"/>
    <mergeCell ref="BX43:CM43"/>
    <mergeCell ref="CN43:DC43"/>
    <mergeCell ref="DD43:DS43"/>
    <mergeCell ref="DT43:EI43"/>
    <mergeCell ref="EJ43:EY43"/>
    <mergeCell ref="B44:U44"/>
    <mergeCell ref="V44:AD44"/>
    <mergeCell ref="AE44:AQ44"/>
    <mergeCell ref="AR44:BG44"/>
    <mergeCell ref="BH44:BW44"/>
    <mergeCell ref="BX44:CM44"/>
    <mergeCell ref="CN44:DC44"/>
    <mergeCell ref="DD44:DS44"/>
    <mergeCell ref="DT44:EI44"/>
    <mergeCell ref="EJ44:EY44"/>
    <mergeCell ref="B45:U45"/>
    <mergeCell ref="V45:AD45"/>
    <mergeCell ref="AE45:AQ45"/>
    <mergeCell ref="AR45:BG45"/>
    <mergeCell ref="BH45:BW45"/>
    <mergeCell ref="BX45:CM45"/>
    <mergeCell ref="CN45:DC45"/>
    <mergeCell ref="DD45:DS45"/>
    <mergeCell ref="DT45:EI45"/>
    <mergeCell ref="EJ45:EY45"/>
    <mergeCell ref="B46:U46"/>
    <mergeCell ref="V46:AD46"/>
    <mergeCell ref="AE46:AQ46"/>
    <mergeCell ref="AR46:BG46"/>
    <mergeCell ref="BH46:BW46"/>
    <mergeCell ref="BX46:CM46"/>
    <mergeCell ref="CN46:DC46"/>
    <mergeCell ref="DD46:DS46"/>
    <mergeCell ref="DT46:EI46"/>
    <mergeCell ref="EJ46:EY46"/>
    <mergeCell ref="B47:U47"/>
    <mergeCell ref="V47:AD47"/>
    <mergeCell ref="AE47:AQ47"/>
    <mergeCell ref="AR47:BG47"/>
    <mergeCell ref="BH47:BW47"/>
    <mergeCell ref="BX47:CM47"/>
    <mergeCell ref="CN47:DC47"/>
    <mergeCell ref="DD47:DS47"/>
    <mergeCell ref="DT47:EI47"/>
    <mergeCell ref="EJ47:EY47"/>
    <mergeCell ref="B48:U48"/>
    <mergeCell ref="V48:AD48"/>
    <mergeCell ref="AE48:AQ48"/>
    <mergeCell ref="AR48:BG48"/>
    <mergeCell ref="BH48:BW48"/>
    <mergeCell ref="BX48:CM48"/>
    <mergeCell ref="CN48:DC48"/>
    <mergeCell ref="DD48:DS48"/>
    <mergeCell ref="DT48:EI48"/>
    <mergeCell ref="EJ48:EY48"/>
    <mergeCell ref="B49:U49"/>
    <mergeCell ref="V49:AD49"/>
    <mergeCell ref="AE49:AQ49"/>
    <mergeCell ref="AR49:BG49"/>
    <mergeCell ref="BH49:BW49"/>
    <mergeCell ref="BX49:CM49"/>
    <mergeCell ref="CN49:DC49"/>
    <mergeCell ref="DD49:DS49"/>
    <mergeCell ref="DT49:EI49"/>
    <mergeCell ref="EJ49:EY49"/>
    <mergeCell ref="B50:U50"/>
    <mergeCell ref="V50:AD50"/>
    <mergeCell ref="AE50:AQ50"/>
    <mergeCell ref="AR50:BG50"/>
    <mergeCell ref="BH50:BW50"/>
    <mergeCell ref="BX50:CM50"/>
    <mergeCell ref="CN50:DC50"/>
    <mergeCell ref="DD50:DS50"/>
    <mergeCell ref="DT50:EI50"/>
    <mergeCell ref="EJ50:EY50"/>
    <mergeCell ref="B51:U51"/>
    <mergeCell ref="V51:AD51"/>
    <mergeCell ref="AE51:AQ51"/>
    <mergeCell ref="AR51:BG51"/>
    <mergeCell ref="BH51:BW51"/>
    <mergeCell ref="BX51:CM51"/>
    <mergeCell ref="CN51:DC51"/>
    <mergeCell ref="DD51:DS51"/>
    <mergeCell ref="DT51:EI51"/>
    <mergeCell ref="EJ51:EY51"/>
    <mergeCell ref="B52:U52"/>
    <mergeCell ref="V52:AD52"/>
    <mergeCell ref="AE52:AQ52"/>
    <mergeCell ref="AR52:BG52"/>
    <mergeCell ref="BH52:BW52"/>
    <mergeCell ref="BX52:CM52"/>
    <mergeCell ref="CN52:DC52"/>
    <mergeCell ref="DD52:DS52"/>
    <mergeCell ref="DT52:EI52"/>
    <mergeCell ref="EJ52:EY52"/>
    <mergeCell ref="B53:U53"/>
    <mergeCell ref="V53:AD53"/>
    <mergeCell ref="AE53:AQ53"/>
    <mergeCell ref="AR53:BG53"/>
    <mergeCell ref="BH53:BW53"/>
    <mergeCell ref="BX53:CM53"/>
    <mergeCell ref="CN53:DC53"/>
    <mergeCell ref="DD53:DS53"/>
    <mergeCell ref="DT53:EI53"/>
    <mergeCell ref="EJ53:EY53"/>
    <mergeCell ref="B54:U54"/>
    <mergeCell ref="V54:AD54"/>
    <mergeCell ref="AE54:AQ54"/>
    <mergeCell ref="AR54:BG54"/>
    <mergeCell ref="BH54:BW54"/>
    <mergeCell ref="BX54:CM54"/>
    <mergeCell ref="CN54:DC54"/>
    <mergeCell ref="DD54:DS54"/>
    <mergeCell ref="DT54:EI54"/>
    <mergeCell ref="EJ54:EY54"/>
    <mergeCell ref="B55:U55"/>
    <mergeCell ref="V55:AD55"/>
    <mergeCell ref="AE55:AQ55"/>
    <mergeCell ref="AR55:BG55"/>
    <mergeCell ref="BH55:BW55"/>
    <mergeCell ref="BX55:CM55"/>
    <mergeCell ref="CN55:DC55"/>
    <mergeCell ref="DD55:DS55"/>
    <mergeCell ref="DT55:EI55"/>
    <mergeCell ref="EJ55:EY55"/>
    <mergeCell ref="B56:U56"/>
    <mergeCell ref="V56:AD56"/>
    <mergeCell ref="AE56:AQ56"/>
    <mergeCell ref="AR56:BG56"/>
    <mergeCell ref="BH56:BW56"/>
    <mergeCell ref="BX56:CM56"/>
    <mergeCell ref="CN56:DC56"/>
    <mergeCell ref="DD56:DS56"/>
    <mergeCell ref="DT56:EI56"/>
    <mergeCell ref="EJ56:EY56"/>
    <mergeCell ref="B57:U57"/>
    <mergeCell ref="V57:AD57"/>
    <mergeCell ref="AE57:AQ57"/>
    <mergeCell ref="AR57:BG57"/>
    <mergeCell ref="BH57:BW57"/>
    <mergeCell ref="BX57:CM57"/>
    <mergeCell ref="CN57:DC57"/>
    <mergeCell ref="DD57:DS57"/>
    <mergeCell ref="DT57:EI57"/>
    <mergeCell ref="EJ57:EY57"/>
    <mergeCell ref="B58:U58"/>
    <mergeCell ref="V58:AD58"/>
    <mergeCell ref="AE58:AQ58"/>
    <mergeCell ref="AR58:BG58"/>
    <mergeCell ref="BH58:BW58"/>
    <mergeCell ref="BX58:CM58"/>
    <mergeCell ref="CN58:DC58"/>
    <mergeCell ref="DD58:DS58"/>
    <mergeCell ref="DT58:EI58"/>
    <mergeCell ref="EJ58:EY58"/>
    <mergeCell ref="B59:U59"/>
    <mergeCell ref="V59:AD59"/>
    <mergeCell ref="AE59:AQ59"/>
    <mergeCell ref="AR59:BG59"/>
    <mergeCell ref="BH59:BW59"/>
    <mergeCell ref="BX59:CM59"/>
    <mergeCell ref="CN59:DC59"/>
    <mergeCell ref="DD59:DS59"/>
    <mergeCell ref="DT59:EI59"/>
    <mergeCell ref="EJ59:EY59"/>
    <mergeCell ref="B60:U60"/>
    <mergeCell ref="V60:AD60"/>
    <mergeCell ref="AE60:AQ60"/>
    <mergeCell ref="AR60:BG60"/>
    <mergeCell ref="BH60:BW60"/>
    <mergeCell ref="BX60:CM60"/>
    <mergeCell ref="CN60:DC60"/>
    <mergeCell ref="DD60:DS60"/>
    <mergeCell ref="DT60:EI60"/>
    <mergeCell ref="EJ60:EY60"/>
    <mergeCell ref="B61:U61"/>
    <mergeCell ref="V61:AD61"/>
    <mergeCell ref="AE61:AQ61"/>
    <mergeCell ref="AR61:BG61"/>
    <mergeCell ref="BH61:BW61"/>
    <mergeCell ref="BX61:CM61"/>
    <mergeCell ref="CN61:DC61"/>
    <mergeCell ref="DD61:DS61"/>
    <mergeCell ref="DT61:EI61"/>
    <mergeCell ref="EJ61:EY61"/>
    <mergeCell ref="B62:U62"/>
    <mergeCell ref="V62:AD62"/>
    <mergeCell ref="AE62:AQ62"/>
    <mergeCell ref="AR62:BG62"/>
    <mergeCell ref="BH62:BW62"/>
    <mergeCell ref="BX62:CM62"/>
    <mergeCell ref="CN62:DC62"/>
    <mergeCell ref="DD62:DS62"/>
    <mergeCell ref="DT62:EI62"/>
    <mergeCell ref="EJ62:EY62"/>
    <mergeCell ref="B63:U63"/>
    <mergeCell ref="V63:AD63"/>
    <mergeCell ref="AE63:AQ63"/>
    <mergeCell ref="AR63:BG63"/>
    <mergeCell ref="BH63:BW63"/>
    <mergeCell ref="BX63:CM63"/>
    <mergeCell ref="CN63:DC63"/>
    <mergeCell ref="DD63:DS63"/>
    <mergeCell ref="DT63:EI63"/>
    <mergeCell ref="EJ63:EY63"/>
    <mergeCell ref="B64:U64"/>
    <mergeCell ref="V64:AD64"/>
    <mergeCell ref="AE64:AQ64"/>
    <mergeCell ref="AR64:BG64"/>
    <mergeCell ref="BH64:BW64"/>
    <mergeCell ref="BX64:CM64"/>
    <mergeCell ref="DD64:DS64"/>
    <mergeCell ref="DT64:EI64"/>
    <mergeCell ref="EJ64:EY64"/>
    <mergeCell ref="B65:U65"/>
    <mergeCell ref="V65:AD65"/>
    <mergeCell ref="AE65:AQ65"/>
    <mergeCell ref="AR65:BG65"/>
    <mergeCell ref="BH65:BW65"/>
    <mergeCell ref="BX65:CM65"/>
    <mergeCell ref="B67:U67"/>
    <mergeCell ref="V67:AD67"/>
    <mergeCell ref="AE67:AQ67"/>
    <mergeCell ref="AR67:BG67"/>
    <mergeCell ref="DD65:DS65"/>
    <mergeCell ref="DT65:EI65"/>
    <mergeCell ref="B66:U66"/>
    <mergeCell ref="V66:AD66"/>
    <mergeCell ref="AE66:AQ66"/>
    <mergeCell ref="AR66:BG66"/>
    <mergeCell ref="BF2:BI2"/>
    <mergeCell ref="BJ2:CI2"/>
    <mergeCell ref="CJ2:CM2"/>
    <mergeCell ref="CN2:CQ2"/>
    <mergeCell ref="CR2:CT2"/>
    <mergeCell ref="BX67:CM67"/>
    <mergeCell ref="CN67:DC67"/>
    <mergeCell ref="BH66:BW66"/>
    <mergeCell ref="BX66:CM66"/>
    <mergeCell ref="CN64:DC64"/>
    <mergeCell ref="DD66:DS66"/>
    <mergeCell ref="CN65:DC65"/>
    <mergeCell ref="DT67:EI67"/>
    <mergeCell ref="EJ67:EY67"/>
    <mergeCell ref="DT66:EI66"/>
    <mergeCell ref="BH67:BW67"/>
    <mergeCell ref="CN66:DC66"/>
    <mergeCell ref="DD67:DS67"/>
    <mergeCell ref="EJ65:EY65"/>
    <mergeCell ref="EJ66:EY66"/>
  </mergeCells>
  <printOptions/>
  <pageMargins left="0.7874015748031497" right="0.11811023622047245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Y31"/>
  <sheetViews>
    <sheetView view="pageBreakPreview" zoomScaleSheetLayoutView="100" zoomScalePageLayoutView="0" workbookViewId="0" topLeftCell="A1">
      <selection activeCell="BH29" sqref="BH29:BS29"/>
    </sheetView>
  </sheetViews>
  <sheetFormatPr defaultColWidth="0.875" defaultRowHeight="12.75"/>
  <cols>
    <col min="1" max="58" width="0.875" style="1" customWidth="1"/>
    <col min="59" max="59" width="2.875" style="1" customWidth="1"/>
    <col min="60" max="94" width="0.875" style="1" customWidth="1"/>
    <col min="95" max="95" width="2.25390625" style="1" customWidth="1"/>
    <col min="96" max="16384" width="0.875" style="1" customWidth="1"/>
  </cols>
  <sheetData>
    <row r="1" spans="2:154" ht="15">
      <c r="B1" s="89" t="s">
        <v>240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</row>
    <row r="2" spans="52:98" ht="15">
      <c r="AZ2" s="6"/>
      <c r="BA2" s="6"/>
      <c r="BB2" s="6"/>
      <c r="BC2" s="6"/>
      <c r="BF2" s="55" t="s">
        <v>70</v>
      </c>
      <c r="BG2" s="55"/>
      <c r="BH2" s="55"/>
      <c r="BI2" s="55"/>
      <c r="BJ2" s="56" t="s">
        <v>278</v>
      </c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7">
        <v>20</v>
      </c>
      <c r="CK2" s="57"/>
      <c r="CL2" s="57"/>
      <c r="CM2" s="57"/>
      <c r="CN2" s="62" t="s">
        <v>263</v>
      </c>
      <c r="CO2" s="62"/>
      <c r="CP2" s="62"/>
      <c r="CQ2" s="62"/>
      <c r="CR2" s="59" t="s">
        <v>2</v>
      </c>
      <c r="CS2" s="59"/>
      <c r="CT2" s="59"/>
    </row>
    <row r="3" ht="15">
      <c r="DA3" s="6"/>
    </row>
    <row r="4" spans="1:155" s="25" customFormat="1" ht="30" customHeight="1">
      <c r="A4" s="151" t="s">
        <v>0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3"/>
      <c r="AG4" s="151" t="s">
        <v>33</v>
      </c>
      <c r="AH4" s="152"/>
      <c r="AI4" s="152"/>
      <c r="AJ4" s="152"/>
      <c r="AK4" s="152"/>
      <c r="AL4" s="152"/>
      <c r="AM4" s="153"/>
      <c r="AN4" s="151" t="s">
        <v>64</v>
      </c>
      <c r="AO4" s="152"/>
      <c r="AP4" s="152"/>
      <c r="AQ4" s="152"/>
      <c r="AR4" s="152"/>
      <c r="AS4" s="152"/>
      <c r="AT4" s="152"/>
      <c r="AU4" s="153"/>
      <c r="AV4" s="148" t="s">
        <v>65</v>
      </c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49"/>
      <c r="CR4" s="149"/>
      <c r="CS4" s="149"/>
      <c r="CT4" s="149"/>
      <c r="CU4" s="149"/>
      <c r="CV4" s="149"/>
      <c r="CW4" s="149"/>
      <c r="CX4" s="149"/>
      <c r="CY4" s="149"/>
      <c r="CZ4" s="149"/>
      <c r="DA4" s="149"/>
      <c r="DB4" s="149"/>
      <c r="DC4" s="149"/>
      <c r="DD4" s="149"/>
      <c r="DE4" s="149"/>
      <c r="DF4" s="149"/>
      <c r="DG4" s="149"/>
      <c r="DH4" s="149"/>
      <c r="DI4" s="149"/>
      <c r="DJ4" s="149"/>
      <c r="DK4" s="149"/>
      <c r="DL4" s="149"/>
      <c r="DM4" s="149"/>
      <c r="DN4" s="149"/>
      <c r="DO4" s="149"/>
      <c r="DP4" s="149"/>
      <c r="DQ4" s="149"/>
      <c r="DR4" s="149"/>
      <c r="DS4" s="149"/>
      <c r="DT4" s="149"/>
      <c r="DU4" s="149"/>
      <c r="DV4" s="149"/>
      <c r="DW4" s="149"/>
      <c r="DX4" s="149"/>
      <c r="DY4" s="149"/>
      <c r="DZ4" s="149"/>
      <c r="EA4" s="149"/>
      <c r="EB4" s="149"/>
      <c r="EC4" s="149"/>
      <c r="ED4" s="149"/>
      <c r="EE4" s="149"/>
      <c r="EF4" s="149"/>
      <c r="EG4" s="149"/>
      <c r="EH4" s="149"/>
      <c r="EI4" s="149"/>
      <c r="EJ4" s="149"/>
      <c r="EK4" s="149"/>
      <c r="EL4" s="149"/>
      <c r="EM4" s="149"/>
      <c r="EN4" s="149"/>
      <c r="EO4" s="149"/>
      <c r="EP4" s="149"/>
      <c r="EQ4" s="149"/>
      <c r="ER4" s="149"/>
      <c r="ES4" s="149"/>
      <c r="ET4" s="149"/>
      <c r="EU4" s="149"/>
      <c r="EV4" s="149"/>
      <c r="EW4" s="149"/>
      <c r="EX4" s="149"/>
      <c r="EY4" s="150"/>
    </row>
    <row r="5" spans="1:155" s="25" customFormat="1" ht="15" customHeight="1">
      <c r="A5" s="154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6"/>
      <c r="AG5" s="154"/>
      <c r="AH5" s="155"/>
      <c r="AI5" s="155"/>
      <c r="AJ5" s="155"/>
      <c r="AK5" s="155"/>
      <c r="AL5" s="155"/>
      <c r="AM5" s="156"/>
      <c r="AN5" s="154"/>
      <c r="AO5" s="155"/>
      <c r="AP5" s="155"/>
      <c r="AQ5" s="155"/>
      <c r="AR5" s="155"/>
      <c r="AS5" s="155"/>
      <c r="AT5" s="155"/>
      <c r="AU5" s="156"/>
      <c r="AV5" s="160" t="s">
        <v>66</v>
      </c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61"/>
      <c r="BX5" s="161"/>
      <c r="BY5" s="161"/>
      <c r="BZ5" s="161"/>
      <c r="CA5" s="161"/>
      <c r="CB5" s="161"/>
      <c r="CC5" s="161"/>
      <c r="CD5" s="161"/>
      <c r="CE5" s="162"/>
      <c r="CF5" s="148" t="s">
        <v>3</v>
      </c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49"/>
      <c r="CT5" s="149"/>
      <c r="CU5" s="149"/>
      <c r="CV5" s="149"/>
      <c r="CW5" s="149"/>
      <c r="CX5" s="149"/>
      <c r="CY5" s="149"/>
      <c r="CZ5" s="149"/>
      <c r="DA5" s="149"/>
      <c r="DB5" s="149"/>
      <c r="DC5" s="149"/>
      <c r="DD5" s="149"/>
      <c r="DE5" s="149"/>
      <c r="DF5" s="149"/>
      <c r="DG5" s="149"/>
      <c r="DH5" s="149"/>
      <c r="DI5" s="149"/>
      <c r="DJ5" s="149"/>
      <c r="DK5" s="149"/>
      <c r="DL5" s="149"/>
      <c r="DM5" s="149"/>
      <c r="DN5" s="149"/>
      <c r="DO5" s="149"/>
      <c r="DP5" s="149"/>
      <c r="DQ5" s="149"/>
      <c r="DR5" s="149"/>
      <c r="DS5" s="149"/>
      <c r="DT5" s="149"/>
      <c r="DU5" s="149"/>
      <c r="DV5" s="149"/>
      <c r="DW5" s="149"/>
      <c r="DX5" s="149"/>
      <c r="DY5" s="149"/>
      <c r="DZ5" s="149"/>
      <c r="EA5" s="149"/>
      <c r="EB5" s="149"/>
      <c r="EC5" s="149"/>
      <c r="ED5" s="149"/>
      <c r="EE5" s="149"/>
      <c r="EF5" s="149"/>
      <c r="EG5" s="149"/>
      <c r="EH5" s="149"/>
      <c r="EI5" s="149"/>
      <c r="EJ5" s="149"/>
      <c r="EK5" s="149"/>
      <c r="EL5" s="149"/>
      <c r="EM5" s="149"/>
      <c r="EN5" s="149"/>
      <c r="EO5" s="149"/>
      <c r="EP5" s="149"/>
      <c r="EQ5" s="149"/>
      <c r="ER5" s="149"/>
      <c r="ES5" s="149"/>
      <c r="ET5" s="149"/>
      <c r="EU5" s="149"/>
      <c r="EV5" s="149"/>
      <c r="EW5" s="149"/>
      <c r="EX5" s="149"/>
      <c r="EY5" s="150"/>
    </row>
    <row r="6" spans="1:155" s="25" customFormat="1" ht="84.75" customHeight="1">
      <c r="A6" s="154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6"/>
      <c r="AG6" s="154"/>
      <c r="AH6" s="155"/>
      <c r="AI6" s="155"/>
      <c r="AJ6" s="155"/>
      <c r="AK6" s="155"/>
      <c r="AL6" s="155"/>
      <c r="AM6" s="156"/>
      <c r="AN6" s="154"/>
      <c r="AO6" s="155"/>
      <c r="AP6" s="155"/>
      <c r="AQ6" s="155"/>
      <c r="AR6" s="155"/>
      <c r="AS6" s="155"/>
      <c r="AT6" s="155"/>
      <c r="AU6" s="156"/>
      <c r="AV6" s="163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5"/>
      <c r="CF6" s="148" t="s">
        <v>220</v>
      </c>
      <c r="CG6" s="149"/>
      <c r="CH6" s="14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49"/>
      <c r="DB6" s="149"/>
      <c r="DC6" s="149"/>
      <c r="DD6" s="149"/>
      <c r="DE6" s="149"/>
      <c r="DF6" s="149"/>
      <c r="DG6" s="149"/>
      <c r="DH6" s="149"/>
      <c r="DI6" s="149"/>
      <c r="DJ6" s="149"/>
      <c r="DK6" s="149"/>
      <c r="DL6" s="149"/>
      <c r="DM6" s="149"/>
      <c r="DN6" s="149"/>
      <c r="DO6" s="150"/>
      <c r="DP6" s="148" t="s">
        <v>217</v>
      </c>
      <c r="DQ6" s="149"/>
      <c r="DR6" s="149"/>
      <c r="DS6" s="149"/>
      <c r="DT6" s="149"/>
      <c r="DU6" s="149"/>
      <c r="DV6" s="149"/>
      <c r="DW6" s="149"/>
      <c r="DX6" s="149"/>
      <c r="DY6" s="149"/>
      <c r="DZ6" s="149"/>
      <c r="EA6" s="149"/>
      <c r="EB6" s="149"/>
      <c r="EC6" s="149"/>
      <c r="ED6" s="149"/>
      <c r="EE6" s="149"/>
      <c r="EF6" s="149"/>
      <c r="EG6" s="149"/>
      <c r="EH6" s="149"/>
      <c r="EI6" s="149"/>
      <c r="EJ6" s="149"/>
      <c r="EK6" s="149"/>
      <c r="EL6" s="149"/>
      <c r="EM6" s="149"/>
      <c r="EN6" s="149"/>
      <c r="EO6" s="149"/>
      <c r="EP6" s="149"/>
      <c r="EQ6" s="149"/>
      <c r="ER6" s="149"/>
      <c r="ES6" s="149"/>
      <c r="ET6" s="149"/>
      <c r="EU6" s="149"/>
      <c r="EV6" s="149"/>
      <c r="EW6" s="149"/>
      <c r="EX6" s="149"/>
      <c r="EY6" s="150"/>
    </row>
    <row r="7" spans="1:155" s="25" customFormat="1" ht="33" customHeight="1">
      <c r="A7" s="154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6"/>
      <c r="AG7" s="154"/>
      <c r="AH7" s="155"/>
      <c r="AI7" s="155"/>
      <c r="AJ7" s="155"/>
      <c r="AK7" s="155"/>
      <c r="AL7" s="155"/>
      <c r="AM7" s="156"/>
      <c r="AN7" s="154"/>
      <c r="AO7" s="155"/>
      <c r="AP7" s="155"/>
      <c r="AQ7" s="155"/>
      <c r="AR7" s="155"/>
      <c r="AS7" s="155"/>
      <c r="AT7" s="155"/>
      <c r="AU7" s="156"/>
      <c r="AV7" s="135" t="s">
        <v>2</v>
      </c>
      <c r="AW7" s="136"/>
      <c r="AX7" s="136"/>
      <c r="AY7" s="136"/>
      <c r="AZ7" s="137" t="s">
        <v>218</v>
      </c>
      <c r="BA7" s="137"/>
      <c r="BB7" s="137"/>
      <c r="BC7" s="137"/>
      <c r="BD7" s="137"/>
      <c r="BE7" s="137"/>
      <c r="BF7" s="137"/>
      <c r="BG7" s="138"/>
      <c r="BH7" s="135" t="s">
        <v>2</v>
      </c>
      <c r="BI7" s="136"/>
      <c r="BJ7" s="136"/>
      <c r="BK7" s="136"/>
      <c r="BL7" s="137" t="s">
        <v>210</v>
      </c>
      <c r="BM7" s="137"/>
      <c r="BN7" s="137"/>
      <c r="BO7" s="137"/>
      <c r="BP7" s="137"/>
      <c r="BQ7" s="137"/>
      <c r="BR7" s="137"/>
      <c r="BS7" s="138"/>
      <c r="BT7" s="135" t="s">
        <v>2</v>
      </c>
      <c r="BU7" s="136"/>
      <c r="BV7" s="136"/>
      <c r="BW7" s="136"/>
      <c r="BX7" s="137" t="s">
        <v>211</v>
      </c>
      <c r="BY7" s="137"/>
      <c r="BZ7" s="137"/>
      <c r="CA7" s="137"/>
      <c r="CB7" s="137"/>
      <c r="CC7" s="137"/>
      <c r="CD7" s="137"/>
      <c r="CE7" s="138"/>
      <c r="CF7" s="135" t="s">
        <v>2</v>
      </c>
      <c r="CG7" s="136"/>
      <c r="CH7" s="136"/>
      <c r="CI7" s="136"/>
      <c r="CJ7" s="137" t="s">
        <v>218</v>
      </c>
      <c r="CK7" s="137"/>
      <c r="CL7" s="137"/>
      <c r="CM7" s="137"/>
      <c r="CN7" s="137"/>
      <c r="CO7" s="137"/>
      <c r="CP7" s="137"/>
      <c r="CQ7" s="138"/>
      <c r="CR7" s="135" t="s">
        <v>2</v>
      </c>
      <c r="CS7" s="136"/>
      <c r="CT7" s="136"/>
      <c r="CU7" s="136"/>
      <c r="CV7" s="137" t="s">
        <v>210</v>
      </c>
      <c r="CW7" s="137"/>
      <c r="CX7" s="137"/>
      <c r="CY7" s="137"/>
      <c r="CZ7" s="137"/>
      <c r="DA7" s="137"/>
      <c r="DB7" s="137"/>
      <c r="DC7" s="138"/>
      <c r="DD7" s="135" t="s">
        <v>2</v>
      </c>
      <c r="DE7" s="136"/>
      <c r="DF7" s="136"/>
      <c r="DG7" s="136"/>
      <c r="DH7" s="137" t="s">
        <v>211</v>
      </c>
      <c r="DI7" s="137"/>
      <c r="DJ7" s="137"/>
      <c r="DK7" s="137"/>
      <c r="DL7" s="137"/>
      <c r="DM7" s="137"/>
      <c r="DN7" s="137"/>
      <c r="DO7" s="138"/>
      <c r="DP7" s="135" t="s">
        <v>2</v>
      </c>
      <c r="DQ7" s="136"/>
      <c r="DR7" s="136"/>
      <c r="DS7" s="136"/>
      <c r="DT7" s="137" t="s">
        <v>218</v>
      </c>
      <c r="DU7" s="137"/>
      <c r="DV7" s="137"/>
      <c r="DW7" s="137"/>
      <c r="DX7" s="137"/>
      <c r="DY7" s="137"/>
      <c r="DZ7" s="137"/>
      <c r="EA7" s="138"/>
      <c r="EB7" s="135" t="s">
        <v>2</v>
      </c>
      <c r="EC7" s="136"/>
      <c r="ED7" s="136"/>
      <c r="EE7" s="136"/>
      <c r="EF7" s="137" t="s">
        <v>210</v>
      </c>
      <c r="EG7" s="137"/>
      <c r="EH7" s="137"/>
      <c r="EI7" s="137"/>
      <c r="EJ7" s="137"/>
      <c r="EK7" s="137"/>
      <c r="EL7" s="137"/>
      <c r="EM7" s="138"/>
      <c r="EN7" s="135" t="s">
        <v>2</v>
      </c>
      <c r="EO7" s="136"/>
      <c r="EP7" s="136"/>
      <c r="EQ7" s="136"/>
      <c r="ER7" s="137" t="s">
        <v>211</v>
      </c>
      <c r="ES7" s="137"/>
      <c r="ET7" s="137"/>
      <c r="EU7" s="137"/>
      <c r="EV7" s="137"/>
      <c r="EW7" s="137"/>
      <c r="EX7" s="137"/>
      <c r="EY7" s="138"/>
    </row>
    <row r="8" spans="1:155" s="25" customFormat="1" ht="15" customHeight="1">
      <c r="A8" s="154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6"/>
      <c r="AG8" s="154"/>
      <c r="AH8" s="155"/>
      <c r="AI8" s="155"/>
      <c r="AJ8" s="155"/>
      <c r="AK8" s="155"/>
      <c r="AL8" s="155"/>
      <c r="AM8" s="156"/>
      <c r="AN8" s="154"/>
      <c r="AO8" s="155"/>
      <c r="AP8" s="155"/>
      <c r="AQ8" s="155"/>
      <c r="AR8" s="155"/>
      <c r="AS8" s="155"/>
      <c r="AT8" s="155"/>
      <c r="AU8" s="156"/>
      <c r="AV8" s="132" t="s">
        <v>263</v>
      </c>
      <c r="AW8" s="133"/>
      <c r="AX8" s="133"/>
      <c r="AY8" s="134"/>
      <c r="AZ8" s="139"/>
      <c r="BA8" s="139"/>
      <c r="BB8" s="139"/>
      <c r="BC8" s="139"/>
      <c r="BD8" s="139"/>
      <c r="BE8" s="139"/>
      <c r="BF8" s="139"/>
      <c r="BG8" s="140"/>
      <c r="BH8" s="132" t="s">
        <v>298</v>
      </c>
      <c r="BI8" s="133"/>
      <c r="BJ8" s="133"/>
      <c r="BK8" s="134"/>
      <c r="BL8" s="139"/>
      <c r="BM8" s="139"/>
      <c r="BN8" s="139"/>
      <c r="BO8" s="139"/>
      <c r="BP8" s="139"/>
      <c r="BQ8" s="139"/>
      <c r="BR8" s="139"/>
      <c r="BS8" s="140"/>
      <c r="BT8" s="132" t="s">
        <v>313</v>
      </c>
      <c r="BU8" s="133"/>
      <c r="BV8" s="133"/>
      <c r="BW8" s="134"/>
      <c r="BX8" s="139"/>
      <c r="BY8" s="139"/>
      <c r="BZ8" s="139"/>
      <c r="CA8" s="139"/>
      <c r="CB8" s="139"/>
      <c r="CC8" s="139"/>
      <c r="CD8" s="139"/>
      <c r="CE8" s="140"/>
      <c r="CF8" s="132" t="s">
        <v>263</v>
      </c>
      <c r="CG8" s="133"/>
      <c r="CH8" s="133"/>
      <c r="CI8" s="134"/>
      <c r="CJ8" s="139"/>
      <c r="CK8" s="139"/>
      <c r="CL8" s="139"/>
      <c r="CM8" s="139"/>
      <c r="CN8" s="139"/>
      <c r="CO8" s="139"/>
      <c r="CP8" s="139"/>
      <c r="CQ8" s="140"/>
      <c r="CR8" s="132" t="s">
        <v>298</v>
      </c>
      <c r="CS8" s="133"/>
      <c r="CT8" s="133"/>
      <c r="CU8" s="134"/>
      <c r="CV8" s="139"/>
      <c r="CW8" s="139"/>
      <c r="CX8" s="139"/>
      <c r="CY8" s="139"/>
      <c r="CZ8" s="139"/>
      <c r="DA8" s="139"/>
      <c r="DB8" s="139"/>
      <c r="DC8" s="140"/>
      <c r="DD8" s="132" t="s">
        <v>313</v>
      </c>
      <c r="DE8" s="133"/>
      <c r="DF8" s="133"/>
      <c r="DG8" s="134"/>
      <c r="DH8" s="139"/>
      <c r="DI8" s="139"/>
      <c r="DJ8" s="139"/>
      <c r="DK8" s="139"/>
      <c r="DL8" s="139"/>
      <c r="DM8" s="139"/>
      <c r="DN8" s="139"/>
      <c r="DO8" s="140"/>
      <c r="DP8" s="132" t="s">
        <v>263</v>
      </c>
      <c r="DQ8" s="133"/>
      <c r="DR8" s="133"/>
      <c r="DS8" s="134"/>
      <c r="DT8" s="139"/>
      <c r="DU8" s="139"/>
      <c r="DV8" s="139"/>
      <c r="DW8" s="139"/>
      <c r="DX8" s="139"/>
      <c r="DY8" s="139"/>
      <c r="DZ8" s="139"/>
      <c r="EA8" s="140"/>
      <c r="EB8" s="132" t="s">
        <v>298</v>
      </c>
      <c r="EC8" s="133"/>
      <c r="ED8" s="133"/>
      <c r="EE8" s="134"/>
      <c r="EF8" s="139"/>
      <c r="EG8" s="139"/>
      <c r="EH8" s="139"/>
      <c r="EI8" s="139"/>
      <c r="EJ8" s="139"/>
      <c r="EK8" s="139"/>
      <c r="EL8" s="139"/>
      <c r="EM8" s="140"/>
      <c r="EN8" s="132" t="s">
        <v>313</v>
      </c>
      <c r="EO8" s="133"/>
      <c r="EP8" s="133"/>
      <c r="EQ8" s="134"/>
      <c r="ER8" s="139"/>
      <c r="ES8" s="139"/>
      <c r="ET8" s="139"/>
      <c r="EU8" s="139"/>
      <c r="EV8" s="139"/>
      <c r="EW8" s="139"/>
      <c r="EX8" s="139"/>
      <c r="EY8" s="140"/>
    </row>
    <row r="9" spans="1:155" s="25" customFormat="1" ht="54" customHeight="1">
      <c r="A9" s="157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9"/>
      <c r="AG9" s="157"/>
      <c r="AH9" s="158"/>
      <c r="AI9" s="158"/>
      <c r="AJ9" s="158"/>
      <c r="AK9" s="158"/>
      <c r="AL9" s="158"/>
      <c r="AM9" s="159"/>
      <c r="AN9" s="157"/>
      <c r="AO9" s="158"/>
      <c r="AP9" s="158"/>
      <c r="AQ9" s="158"/>
      <c r="AR9" s="158"/>
      <c r="AS9" s="158"/>
      <c r="AT9" s="158"/>
      <c r="AU9" s="159"/>
      <c r="AV9" s="143" t="s">
        <v>22</v>
      </c>
      <c r="AW9" s="144"/>
      <c r="AX9" s="144"/>
      <c r="AY9" s="144"/>
      <c r="AZ9" s="141"/>
      <c r="BA9" s="141"/>
      <c r="BB9" s="141"/>
      <c r="BC9" s="141"/>
      <c r="BD9" s="141"/>
      <c r="BE9" s="141"/>
      <c r="BF9" s="141"/>
      <c r="BG9" s="142"/>
      <c r="BH9" s="143" t="s">
        <v>22</v>
      </c>
      <c r="BI9" s="144"/>
      <c r="BJ9" s="144"/>
      <c r="BK9" s="144"/>
      <c r="BL9" s="141"/>
      <c r="BM9" s="141"/>
      <c r="BN9" s="141"/>
      <c r="BO9" s="141"/>
      <c r="BP9" s="141"/>
      <c r="BQ9" s="141"/>
      <c r="BR9" s="141"/>
      <c r="BS9" s="142"/>
      <c r="BT9" s="143" t="s">
        <v>22</v>
      </c>
      <c r="BU9" s="144"/>
      <c r="BV9" s="144"/>
      <c r="BW9" s="144"/>
      <c r="BX9" s="141"/>
      <c r="BY9" s="141"/>
      <c r="BZ9" s="141"/>
      <c r="CA9" s="141"/>
      <c r="CB9" s="141"/>
      <c r="CC9" s="141"/>
      <c r="CD9" s="141"/>
      <c r="CE9" s="142"/>
      <c r="CF9" s="143" t="s">
        <v>22</v>
      </c>
      <c r="CG9" s="144"/>
      <c r="CH9" s="144"/>
      <c r="CI9" s="144"/>
      <c r="CJ9" s="141"/>
      <c r="CK9" s="141"/>
      <c r="CL9" s="141"/>
      <c r="CM9" s="141"/>
      <c r="CN9" s="141"/>
      <c r="CO9" s="141"/>
      <c r="CP9" s="141"/>
      <c r="CQ9" s="142"/>
      <c r="CR9" s="143" t="s">
        <v>22</v>
      </c>
      <c r="CS9" s="144"/>
      <c r="CT9" s="144"/>
      <c r="CU9" s="144"/>
      <c r="CV9" s="141"/>
      <c r="CW9" s="141"/>
      <c r="CX9" s="141"/>
      <c r="CY9" s="141"/>
      <c r="CZ9" s="141"/>
      <c r="DA9" s="141"/>
      <c r="DB9" s="141"/>
      <c r="DC9" s="142"/>
      <c r="DD9" s="143" t="s">
        <v>22</v>
      </c>
      <c r="DE9" s="144"/>
      <c r="DF9" s="144"/>
      <c r="DG9" s="144"/>
      <c r="DH9" s="141"/>
      <c r="DI9" s="141"/>
      <c r="DJ9" s="141"/>
      <c r="DK9" s="141"/>
      <c r="DL9" s="141"/>
      <c r="DM9" s="141"/>
      <c r="DN9" s="141"/>
      <c r="DO9" s="142"/>
      <c r="DP9" s="143" t="s">
        <v>22</v>
      </c>
      <c r="DQ9" s="144"/>
      <c r="DR9" s="144"/>
      <c r="DS9" s="144"/>
      <c r="DT9" s="141"/>
      <c r="DU9" s="141"/>
      <c r="DV9" s="141"/>
      <c r="DW9" s="141"/>
      <c r="DX9" s="141"/>
      <c r="DY9" s="141"/>
      <c r="DZ9" s="141"/>
      <c r="EA9" s="142"/>
      <c r="EB9" s="143" t="s">
        <v>22</v>
      </c>
      <c r="EC9" s="144"/>
      <c r="ED9" s="144"/>
      <c r="EE9" s="144"/>
      <c r="EF9" s="141"/>
      <c r="EG9" s="141"/>
      <c r="EH9" s="141"/>
      <c r="EI9" s="141"/>
      <c r="EJ9" s="141"/>
      <c r="EK9" s="141"/>
      <c r="EL9" s="141"/>
      <c r="EM9" s="142"/>
      <c r="EN9" s="143" t="s">
        <v>22</v>
      </c>
      <c r="EO9" s="144"/>
      <c r="EP9" s="144"/>
      <c r="EQ9" s="144"/>
      <c r="ER9" s="141"/>
      <c r="ES9" s="141"/>
      <c r="ET9" s="141"/>
      <c r="EU9" s="141"/>
      <c r="EV9" s="141"/>
      <c r="EW9" s="141"/>
      <c r="EX9" s="141"/>
      <c r="EY9" s="142"/>
    </row>
    <row r="10" spans="1:155" s="25" customFormat="1" ht="13.5">
      <c r="A10" s="177">
        <v>1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9"/>
      <c r="AG10" s="177">
        <v>2</v>
      </c>
      <c r="AH10" s="178"/>
      <c r="AI10" s="178"/>
      <c r="AJ10" s="178"/>
      <c r="AK10" s="178"/>
      <c r="AL10" s="178"/>
      <c r="AM10" s="179"/>
      <c r="AN10" s="177">
        <v>3</v>
      </c>
      <c r="AO10" s="178"/>
      <c r="AP10" s="178"/>
      <c r="AQ10" s="178"/>
      <c r="AR10" s="178"/>
      <c r="AS10" s="178"/>
      <c r="AT10" s="178"/>
      <c r="AU10" s="179"/>
      <c r="AV10" s="177">
        <v>4</v>
      </c>
      <c r="AW10" s="178"/>
      <c r="AX10" s="178"/>
      <c r="AY10" s="178"/>
      <c r="AZ10" s="178"/>
      <c r="BA10" s="178"/>
      <c r="BB10" s="178"/>
      <c r="BC10" s="178"/>
      <c r="BD10" s="178"/>
      <c r="BE10" s="178"/>
      <c r="BF10" s="178"/>
      <c r="BG10" s="179"/>
      <c r="BH10" s="177">
        <v>5</v>
      </c>
      <c r="BI10" s="178"/>
      <c r="BJ10" s="178"/>
      <c r="BK10" s="178"/>
      <c r="BL10" s="178"/>
      <c r="BM10" s="178"/>
      <c r="BN10" s="178"/>
      <c r="BO10" s="178"/>
      <c r="BP10" s="178"/>
      <c r="BQ10" s="178"/>
      <c r="BR10" s="178"/>
      <c r="BS10" s="179"/>
      <c r="BT10" s="177">
        <v>6</v>
      </c>
      <c r="BU10" s="178"/>
      <c r="BV10" s="178"/>
      <c r="BW10" s="178"/>
      <c r="BX10" s="178"/>
      <c r="BY10" s="178"/>
      <c r="BZ10" s="178"/>
      <c r="CA10" s="178"/>
      <c r="CB10" s="178"/>
      <c r="CC10" s="178"/>
      <c r="CD10" s="178"/>
      <c r="CE10" s="179"/>
      <c r="CF10" s="177">
        <v>7</v>
      </c>
      <c r="CG10" s="178"/>
      <c r="CH10" s="178"/>
      <c r="CI10" s="178"/>
      <c r="CJ10" s="178"/>
      <c r="CK10" s="178"/>
      <c r="CL10" s="178"/>
      <c r="CM10" s="178"/>
      <c r="CN10" s="178"/>
      <c r="CO10" s="178"/>
      <c r="CP10" s="178"/>
      <c r="CQ10" s="179"/>
      <c r="CR10" s="177">
        <v>8</v>
      </c>
      <c r="CS10" s="178"/>
      <c r="CT10" s="178"/>
      <c r="CU10" s="178"/>
      <c r="CV10" s="178"/>
      <c r="CW10" s="178"/>
      <c r="CX10" s="178"/>
      <c r="CY10" s="178"/>
      <c r="CZ10" s="178"/>
      <c r="DA10" s="178"/>
      <c r="DB10" s="178"/>
      <c r="DC10" s="179"/>
      <c r="DD10" s="177">
        <v>9</v>
      </c>
      <c r="DE10" s="178"/>
      <c r="DF10" s="178"/>
      <c r="DG10" s="178"/>
      <c r="DH10" s="178"/>
      <c r="DI10" s="178"/>
      <c r="DJ10" s="178"/>
      <c r="DK10" s="178"/>
      <c r="DL10" s="178"/>
      <c r="DM10" s="178"/>
      <c r="DN10" s="178"/>
      <c r="DO10" s="179"/>
      <c r="DP10" s="177">
        <v>10</v>
      </c>
      <c r="DQ10" s="178"/>
      <c r="DR10" s="178"/>
      <c r="DS10" s="178"/>
      <c r="DT10" s="178"/>
      <c r="DU10" s="178"/>
      <c r="DV10" s="178"/>
      <c r="DW10" s="178"/>
      <c r="DX10" s="178"/>
      <c r="DY10" s="178"/>
      <c r="DZ10" s="178"/>
      <c r="EA10" s="179"/>
      <c r="EB10" s="177">
        <v>11</v>
      </c>
      <c r="EC10" s="178"/>
      <c r="ED10" s="178"/>
      <c r="EE10" s="178"/>
      <c r="EF10" s="178"/>
      <c r="EG10" s="178"/>
      <c r="EH10" s="178"/>
      <c r="EI10" s="178"/>
      <c r="EJ10" s="178"/>
      <c r="EK10" s="178"/>
      <c r="EL10" s="178"/>
      <c r="EM10" s="179"/>
      <c r="EN10" s="177">
        <v>12</v>
      </c>
      <c r="EO10" s="178"/>
      <c r="EP10" s="178"/>
      <c r="EQ10" s="178"/>
      <c r="ER10" s="178"/>
      <c r="ES10" s="178"/>
      <c r="ET10" s="178"/>
      <c r="EU10" s="178"/>
      <c r="EV10" s="178"/>
      <c r="EW10" s="178"/>
      <c r="EX10" s="178"/>
      <c r="EY10" s="179"/>
    </row>
    <row r="11" spans="1:155" s="25" customFormat="1" ht="42" customHeight="1">
      <c r="A11" s="26"/>
      <c r="B11" s="127" t="s">
        <v>219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8"/>
      <c r="AG11" s="129" t="s">
        <v>67</v>
      </c>
      <c r="AH11" s="130"/>
      <c r="AI11" s="130"/>
      <c r="AJ11" s="130"/>
      <c r="AK11" s="130"/>
      <c r="AL11" s="130"/>
      <c r="AM11" s="131"/>
      <c r="AN11" s="129" t="s">
        <v>12</v>
      </c>
      <c r="AO11" s="130"/>
      <c r="AP11" s="130"/>
      <c r="AQ11" s="130"/>
      <c r="AR11" s="130"/>
      <c r="AS11" s="130"/>
      <c r="AT11" s="130"/>
      <c r="AU11" s="131"/>
      <c r="AV11" s="124">
        <v>17776679.25</v>
      </c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6"/>
      <c r="BH11" s="124">
        <f>CR11+EB11</f>
        <v>17048000</v>
      </c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6"/>
      <c r="BT11" s="124">
        <f>DD11+EN11</f>
        <v>17060000</v>
      </c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6"/>
      <c r="CF11" s="124">
        <v>1000000</v>
      </c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6"/>
      <c r="CR11" s="124">
        <v>1048000</v>
      </c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6"/>
      <c r="DD11" s="124">
        <v>1060000</v>
      </c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6"/>
      <c r="DP11" s="145">
        <v>16676679.25</v>
      </c>
      <c r="DQ11" s="146"/>
      <c r="DR11" s="146"/>
      <c r="DS11" s="146"/>
      <c r="DT11" s="146"/>
      <c r="DU11" s="146"/>
      <c r="DV11" s="146"/>
      <c r="DW11" s="146"/>
      <c r="DX11" s="146"/>
      <c r="DY11" s="146"/>
      <c r="DZ11" s="146"/>
      <c r="EA11" s="147"/>
      <c r="EB11" s="124">
        <v>16000000</v>
      </c>
      <c r="EC11" s="125"/>
      <c r="ED11" s="125"/>
      <c r="EE11" s="125"/>
      <c r="EF11" s="125"/>
      <c r="EG11" s="125"/>
      <c r="EH11" s="125"/>
      <c r="EI11" s="125"/>
      <c r="EJ11" s="125"/>
      <c r="EK11" s="125"/>
      <c r="EL11" s="125"/>
      <c r="EM11" s="126"/>
      <c r="EN11" s="124">
        <v>16000000</v>
      </c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6"/>
    </row>
    <row r="12" spans="1:155" s="27" customFormat="1" ht="58.5" customHeight="1">
      <c r="A12" s="26"/>
      <c r="B12" s="127" t="s">
        <v>212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8"/>
      <c r="AG12" s="129" t="s">
        <v>68</v>
      </c>
      <c r="AH12" s="130"/>
      <c r="AI12" s="130"/>
      <c r="AJ12" s="130"/>
      <c r="AK12" s="130"/>
      <c r="AL12" s="130"/>
      <c r="AM12" s="131"/>
      <c r="AN12" s="129" t="s">
        <v>12</v>
      </c>
      <c r="AO12" s="130"/>
      <c r="AP12" s="130"/>
      <c r="AQ12" s="130"/>
      <c r="AR12" s="130"/>
      <c r="AS12" s="130"/>
      <c r="AT12" s="130"/>
      <c r="AU12" s="131"/>
      <c r="AV12" s="124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6"/>
      <c r="BH12" s="124">
        <f>CR12+EB12</f>
        <v>0</v>
      </c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6"/>
      <c r="BT12" s="124">
        <f>DD12+EN12</f>
        <v>0</v>
      </c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6"/>
      <c r="CF12" s="124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6"/>
      <c r="CR12" s="124">
        <f>SUM(CR14:DC19)</f>
        <v>0</v>
      </c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6"/>
      <c r="DD12" s="124">
        <f>SUM(DD14:DO19)</f>
        <v>0</v>
      </c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6"/>
      <c r="DP12" s="124">
        <f>SUM(DP14:EA19)</f>
        <v>0</v>
      </c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6"/>
      <c r="EB12" s="124">
        <f>SUM(EB14:EM19)</f>
        <v>0</v>
      </c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6"/>
      <c r="EN12" s="124">
        <f>SUM(EN14:EY19)</f>
        <v>0</v>
      </c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6"/>
    </row>
    <row r="13" spans="1:155" s="27" customFormat="1" ht="15" customHeight="1">
      <c r="A13" s="26"/>
      <c r="B13" s="127" t="s">
        <v>1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8"/>
      <c r="AG13" s="129" t="s">
        <v>12</v>
      </c>
      <c r="AH13" s="130"/>
      <c r="AI13" s="130"/>
      <c r="AJ13" s="130"/>
      <c r="AK13" s="130"/>
      <c r="AL13" s="130"/>
      <c r="AM13" s="131"/>
      <c r="AN13" s="129"/>
      <c r="AO13" s="130"/>
      <c r="AP13" s="130"/>
      <c r="AQ13" s="130"/>
      <c r="AR13" s="130"/>
      <c r="AS13" s="130"/>
      <c r="AT13" s="130"/>
      <c r="AU13" s="131"/>
      <c r="AV13" s="166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8"/>
      <c r="BH13" s="166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8"/>
      <c r="BT13" s="166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8"/>
      <c r="CF13" s="166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8"/>
      <c r="CR13" s="166"/>
      <c r="CS13" s="167"/>
      <c r="CT13" s="167"/>
      <c r="CU13" s="167"/>
      <c r="CV13" s="167"/>
      <c r="CW13" s="167"/>
      <c r="CX13" s="167"/>
      <c r="CY13" s="167"/>
      <c r="CZ13" s="167"/>
      <c r="DA13" s="167"/>
      <c r="DB13" s="167"/>
      <c r="DC13" s="168"/>
      <c r="DD13" s="166"/>
      <c r="DE13" s="167"/>
      <c r="DF13" s="167"/>
      <c r="DG13" s="167"/>
      <c r="DH13" s="167"/>
      <c r="DI13" s="167"/>
      <c r="DJ13" s="167"/>
      <c r="DK13" s="167"/>
      <c r="DL13" s="167"/>
      <c r="DM13" s="167"/>
      <c r="DN13" s="167"/>
      <c r="DO13" s="168"/>
      <c r="DP13" s="166"/>
      <c r="DQ13" s="167"/>
      <c r="DR13" s="167"/>
      <c r="DS13" s="167"/>
      <c r="DT13" s="167"/>
      <c r="DU13" s="167"/>
      <c r="DV13" s="167"/>
      <c r="DW13" s="167"/>
      <c r="DX13" s="167"/>
      <c r="DY13" s="167"/>
      <c r="DZ13" s="167"/>
      <c r="EA13" s="168"/>
      <c r="EB13" s="166"/>
      <c r="EC13" s="167"/>
      <c r="ED13" s="167"/>
      <c r="EE13" s="167"/>
      <c r="EF13" s="167"/>
      <c r="EG13" s="167"/>
      <c r="EH13" s="167"/>
      <c r="EI13" s="167"/>
      <c r="EJ13" s="167"/>
      <c r="EK13" s="167"/>
      <c r="EL13" s="167"/>
      <c r="EM13" s="168"/>
      <c r="EN13" s="166"/>
      <c r="EO13" s="167"/>
      <c r="EP13" s="167"/>
      <c r="EQ13" s="167"/>
      <c r="ER13" s="167"/>
      <c r="ES13" s="167"/>
      <c r="ET13" s="167"/>
      <c r="EU13" s="167"/>
      <c r="EV13" s="167"/>
      <c r="EW13" s="167"/>
      <c r="EX13" s="167"/>
      <c r="EY13" s="168"/>
    </row>
    <row r="14" spans="1:155" s="27" customFormat="1" ht="30" customHeight="1">
      <c r="A14" s="26"/>
      <c r="B14" s="127" t="s">
        <v>301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8"/>
      <c r="AG14" s="129" t="s">
        <v>213</v>
      </c>
      <c r="AH14" s="130"/>
      <c r="AI14" s="130"/>
      <c r="AJ14" s="130"/>
      <c r="AK14" s="130"/>
      <c r="AL14" s="130"/>
      <c r="AM14" s="131"/>
      <c r="AN14" s="129" t="s">
        <v>314</v>
      </c>
      <c r="AO14" s="130"/>
      <c r="AP14" s="130"/>
      <c r="AQ14" s="130"/>
      <c r="AR14" s="130"/>
      <c r="AS14" s="130"/>
      <c r="AT14" s="130"/>
      <c r="AU14" s="131"/>
      <c r="AV14" s="124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6"/>
      <c r="BH14" s="124">
        <f aca="true" t="shared" si="0" ref="BH14:BH20">CR14+EB14</f>
        <v>0</v>
      </c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6"/>
      <c r="BT14" s="124">
        <f aca="true" t="shared" si="1" ref="BT14:BT20">DD14+EN14</f>
        <v>0</v>
      </c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6"/>
      <c r="CF14" s="124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6"/>
      <c r="CR14" s="124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6"/>
      <c r="DD14" s="124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6"/>
      <c r="DP14" s="124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6"/>
      <c r="EB14" s="124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6"/>
      <c r="EN14" s="124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6"/>
    </row>
    <row r="15" spans="1:155" s="27" customFormat="1" ht="32.25" customHeight="1">
      <c r="A15" s="26"/>
      <c r="B15" s="127" t="s">
        <v>302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8"/>
      <c r="AG15" s="129" t="s">
        <v>214</v>
      </c>
      <c r="AH15" s="130"/>
      <c r="AI15" s="130"/>
      <c r="AJ15" s="130"/>
      <c r="AK15" s="130"/>
      <c r="AL15" s="130"/>
      <c r="AM15" s="131"/>
      <c r="AN15" s="129" t="s">
        <v>314</v>
      </c>
      <c r="AO15" s="130"/>
      <c r="AP15" s="130"/>
      <c r="AQ15" s="130"/>
      <c r="AR15" s="130"/>
      <c r="AS15" s="130"/>
      <c r="AT15" s="130"/>
      <c r="AU15" s="131"/>
      <c r="AV15" s="124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6"/>
      <c r="BH15" s="124">
        <f t="shared" si="0"/>
        <v>0</v>
      </c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6"/>
      <c r="BT15" s="124">
        <f t="shared" si="1"/>
        <v>0</v>
      </c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6"/>
      <c r="CF15" s="124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6"/>
      <c r="CR15" s="124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6"/>
      <c r="DD15" s="124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6"/>
      <c r="DP15" s="124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6"/>
      <c r="EB15" s="124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6"/>
      <c r="EN15" s="124"/>
      <c r="EO15" s="125"/>
      <c r="EP15" s="125"/>
      <c r="EQ15" s="125"/>
      <c r="ER15" s="125"/>
      <c r="ES15" s="125"/>
      <c r="ET15" s="125"/>
      <c r="EU15" s="125"/>
      <c r="EV15" s="125"/>
      <c r="EW15" s="125"/>
      <c r="EX15" s="125"/>
      <c r="EY15" s="126"/>
    </row>
    <row r="16" spans="1:155" s="27" customFormat="1" ht="30.75" customHeight="1">
      <c r="A16" s="26"/>
      <c r="B16" s="127" t="s">
        <v>300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8"/>
      <c r="AG16" s="129" t="s">
        <v>271</v>
      </c>
      <c r="AH16" s="130"/>
      <c r="AI16" s="130"/>
      <c r="AJ16" s="130"/>
      <c r="AK16" s="130"/>
      <c r="AL16" s="130"/>
      <c r="AM16" s="131"/>
      <c r="AN16" s="129"/>
      <c r="AO16" s="130"/>
      <c r="AP16" s="130"/>
      <c r="AQ16" s="130"/>
      <c r="AR16" s="130"/>
      <c r="AS16" s="130"/>
      <c r="AT16" s="130"/>
      <c r="AU16" s="131"/>
      <c r="AV16" s="124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6"/>
      <c r="BH16" s="124">
        <f t="shared" si="0"/>
        <v>0</v>
      </c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6"/>
      <c r="BT16" s="124">
        <f t="shared" si="1"/>
        <v>0</v>
      </c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6"/>
      <c r="CF16" s="124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6"/>
      <c r="CR16" s="124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6"/>
      <c r="DD16" s="124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6"/>
      <c r="DP16" s="124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6"/>
      <c r="EB16" s="124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6"/>
      <c r="EN16" s="124"/>
      <c r="EO16" s="125"/>
      <c r="EP16" s="125"/>
      <c r="EQ16" s="125"/>
      <c r="ER16" s="125"/>
      <c r="ES16" s="125"/>
      <c r="ET16" s="125"/>
      <c r="EU16" s="125"/>
      <c r="EV16" s="125"/>
      <c r="EW16" s="125"/>
      <c r="EX16" s="125"/>
      <c r="EY16" s="126"/>
    </row>
    <row r="17" spans="1:155" s="27" customFormat="1" ht="15.75" customHeight="1">
      <c r="A17" s="26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8"/>
      <c r="AG17" s="129" t="s">
        <v>272</v>
      </c>
      <c r="AH17" s="130"/>
      <c r="AI17" s="130"/>
      <c r="AJ17" s="130"/>
      <c r="AK17" s="130"/>
      <c r="AL17" s="130"/>
      <c r="AM17" s="131"/>
      <c r="AN17" s="129"/>
      <c r="AO17" s="130"/>
      <c r="AP17" s="130"/>
      <c r="AQ17" s="130"/>
      <c r="AR17" s="130"/>
      <c r="AS17" s="130"/>
      <c r="AT17" s="130"/>
      <c r="AU17" s="131"/>
      <c r="AV17" s="124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6"/>
      <c r="BH17" s="124">
        <f t="shared" si="0"/>
        <v>0</v>
      </c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6"/>
      <c r="BT17" s="124">
        <f t="shared" si="1"/>
        <v>0</v>
      </c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6"/>
      <c r="CF17" s="124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6"/>
      <c r="CR17" s="124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6"/>
      <c r="DD17" s="124"/>
      <c r="DE17" s="125"/>
      <c r="DF17" s="125"/>
      <c r="DG17" s="125"/>
      <c r="DH17" s="125"/>
      <c r="DI17" s="125"/>
      <c r="DJ17" s="125"/>
      <c r="DK17" s="125"/>
      <c r="DL17" s="125"/>
      <c r="DM17" s="125"/>
      <c r="DN17" s="125"/>
      <c r="DO17" s="126"/>
      <c r="DP17" s="124"/>
      <c r="DQ17" s="125"/>
      <c r="DR17" s="125"/>
      <c r="DS17" s="125"/>
      <c r="DT17" s="125"/>
      <c r="DU17" s="125"/>
      <c r="DV17" s="125"/>
      <c r="DW17" s="125"/>
      <c r="DX17" s="125"/>
      <c r="DY17" s="125"/>
      <c r="DZ17" s="125"/>
      <c r="EA17" s="126"/>
      <c r="EB17" s="124"/>
      <c r="EC17" s="125"/>
      <c r="ED17" s="125"/>
      <c r="EE17" s="125"/>
      <c r="EF17" s="125"/>
      <c r="EG17" s="125"/>
      <c r="EH17" s="125"/>
      <c r="EI17" s="125"/>
      <c r="EJ17" s="125"/>
      <c r="EK17" s="125"/>
      <c r="EL17" s="125"/>
      <c r="EM17" s="126"/>
      <c r="EN17" s="124"/>
      <c r="EO17" s="125"/>
      <c r="EP17" s="125"/>
      <c r="EQ17" s="125"/>
      <c r="ER17" s="125"/>
      <c r="ES17" s="125"/>
      <c r="ET17" s="125"/>
      <c r="EU17" s="125"/>
      <c r="EV17" s="125"/>
      <c r="EW17" s="125"/>
      <c r="EX17" s="125"/>
      <c r="EY17" s="126"/>
    </row>
    <row r="18" spans="1:155" s="27" customFormat="1" ht="18" customHeight="1">
      <c r="A18" s="26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8"/>
      <c r="AG18" s="129" t="s">
        <v>273</v>
      </c>
      <c r="AH18" s="130"/>
      <c r="AI18" s="130"/>
      <c r="AJ18" s="130"/>
      <c r="AK18" s="130"/>
      <c r="AL18" s="130"/>
      <c r="AM18" s="131"/>
      <c r="AN18" s="129"/>
      <c r="AO18" s="130"/>
      <c r="AP18" s="130"/>
      <c r="AQ18" s="130"/>
      <c r="AR18" s="130"/>
      <c r="AS18" s="130"/>
      <c r="AT18" s="130"/>
      <c r="AU18" s="131"/>
      <c r="AV18" s="124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6"/>
      <c r="BH18" s="124">
        <f t="shared" si="0"/>
        <v>0</v>
      </c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6"/>
      <c r="BT18" s="124">
        <f t="shared" si="1"/>
        <v>0</v>
      </c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6"/>
      <c r="CF18" s="124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6"/>
      <c r="CR18" s="124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6"/>
      <c r="DD18" s="124"/>
      <c r="DE18" s="125"/>
      <c r="DF18" s="125"/>
      <c r="DG18" s="125"/>
      <c r="DH18" s="125"/>
      <c r="DI18" s="125"/>
      <c r="DJ18" s="125"/>
      <c r="DK18" s="125"/>
      <c r="DL18" s="125"/>
      <c r="DM18" s="125"/>
      <c r="DN18" s="125"/>
      <c r="DO18" s="126"/>
      <c r="DP18" s="124"/>
      <c r="DQ18" s="125"/>
      <c r="DR18" s="125"/>
      <c r="DS18" s="125"/>
      <c r="DT18" s="125"/>
      <c r="DU18" s="125"/>
      <c r="DV18" s="125"/>
      <c r="DW18" s="125"/>
      <c r="DX18" s="125"/>
      <c r="DY18" s="125"/>
      <c r="DZ18" s="125"/>
      <c r="EA18" s="126"/>
      <c r="EB18" s="124"/>
      <c r="EC18" s="125"/>
      <c r="ED18" s="125"/>
      <c r="EE18" s="125"/>
      <c r="EF18" s="125"/>
      <c r="EG18" s="125"/>
      <c r="EH18" s="125"/>
      <c r="EI18" s="125"/>
      <c r="EJ18" s="125"/>
      <c r="EK18" s="125"/>
      <c r="EL18" s="125"/>
      <c r="EM18" s="126"/>
      <c r="EN18" s="124"/>
      <c r="EO18" s="125"/>
      <c r="EP18" s="125"/>
      <c r="EQ18" s="125"/>
      <c r="ER18" s="125"/>
      <c r="ES18" s="125"/>
      <c r="ET18" s="125"/>
      <c r="EU18" s="125"/>
      <c r="EV18" s="125"/>
      <c r="EW18" s="125"/>
      <c r="EX18" s="125"/>
      <c r="EY18" s="126"/>
    </row>
    <row r="19" spans="1:155" s="27" customFormat="1" ht="15.75" customHeight="1">
      <c r="A19" s="26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8"/>
      <c r="AG19" s="129" t="s">
        <v>276</v>
      </c>
      <c r="AH19" s="130"/>
      <c r="AI19" s="130"/>
      <c r="AJ19" s="130"/>
      <c r="AK19" s="130"/>
      <c r="AL19" s="130"/>
      <c r="AM19" s="131"/>
      <c r="AN19" s="129"/>
      <c r="AO19" s="130"/>
      <c r="AP19" s="130"/>
      <c r="AQ19" s="130"/>
      <c r="AR19" s="130"/>
      <c r="AS19" s="130"/>
      <c r="AT19" s="130"/>
      <c r="AU19" s="131"/>
      <c r="AV19" s="124">
        <f>CF19+DP19</f>
        <v>0</v>
      </c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6"/>
      <c r="BH19" s="124">
        <f t="shared" si="0"/>
        <v>0</v>
      </c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6"/>
      <c r="BT19" s="124">
        <f t="shared" si="1"/>
        <v>0</v>
      </c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6"/>
      <c r="CF19" s="124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6"/>
      <c r="CR19" s="124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6"/>
      <c r="DD19" s="124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6"/>
      <c r="DP19" s="124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6"/>
      <c r="EB19" s="124"/>
      <c r="EC19" s="125"/>
      <c r="ED19" s="125"/>
      <c r="EE19" s="125"/>
      <c r="EF19" s="125"/>
      <c r="EG19" s="125"/>
      <c r="EH19" s="125"/>
      <c r="EI19" s="125"/>
      <c r="EJ19" s="125"/>
      <c r="EK19" s="125"/>
      <c r="EL19" s="125"/>
      <c r="EM19" s="126"/>
      <c r="EN19" s="124"/>
      <c r="EO19" s="125"/>
      <c r="EP19" s="125"/>
      <c r="EQ19" s="125"/>
      <c r="ER19" s="125"/>
      <c r="ES19" s="125"/>
      <c r="ET19" s="125"/>
      <c r="EU19" s="125"/>
      <c r="EV19" s="125"/>
      <c r="EW19" s="125"/>
      <c r="EX19" s="125"/>
      <c r="EY19" s="126"/>
    </row>
    <row r="20" spans="1:155" s="27" customFormat="1" ht="30" customHeight="1">
      <c r="A20" s="28"/>
      <c r="B20" s="172" t="s">
        <v>226</v>
      </c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3"/>
      <c r="AG20" s="174" t="s">
        <v>69</v>
      </c>
      <c r="AH20" s="175"/>
      <c r="AI20" s="175"/>
      <c r="AJ20" s="175"/>
      <c r="AK20" s="175"/>
      <c r="AL20" s="175"/>
      <c r="AM20" s="176"/>
      <c r="AN20" s="174"/>
      <c r="AO20" s="175"/>
      <c r="AP20" s="175"/>
      <c r="AQ20" s="175"/>
      <c r="AR20" s="175"/>
      <c r="AS20" s="175"/>
      <c r="AT20" s="175"/>
      <c r="AU20" s="176"/>
      <c r="AV20" s="124">
        <v>17776679.25</v>
      </c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6"/>
      <c r="BH20" s="124">
        <f t="shared" si="0"/>
        <v>17048000</v>
      </c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6"/>
      <c r="BT20" s="124">
        <f t="shared" si="1"/>
        <v>17060000</v>
      </c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6"/>
      <c r="CF20" s="169">
        <v>1000000</v>
      </c>
      <c r="CG20" s="170"/>
      <c r="CH20" s="170"/>
      <c r="CI20" s="170"/>
      <c r="CJ20" s="170"/>
      <c r="CK20" s="170"/>
      <c r="CL20" s="170"/>
      <c r="CM20" s="170"/>
      <c r="CN20" s="170"/>
      <c r="CO20" s="170"/>
      <c r="CP20" s="170"/>
      <c r="CQ20" s="171"/>
      <c r="CR20" s="169">
        <v>1048000</v>
      </c>
      <c r="CS20" s="170"/>
      <c r="CT20" s="170"/>
      <c r="CU20" s="170"/>
      <c r="CV20" s="170"/>
      <c r="CW20" s="170"/>
      <c r="CX20" s="170"/>
      <c r="CY20" s="170"/>
      <c r="CZ20" s="170"/>
      <c r="DA20" s="170"/>
      <c r="DB20" s="170"/>
      <c r="DC20" s="171"/>
      <c r="DD20" s="169">
        <v>1060000</v>
      </c>
      <c r="DE20" s="170"/>
      <c r="DF20" s="170"/>
      <c r="DG20" s="170"/>
      <c r="DH20" s="170"/>
      <c r="DI20" s="170"/>
      <c r="DJ20" s="170"/>
      <c r="DK20" s="170"/>
      <c r="DL20" s="170"/>
      <c r="DM20" s="170"/>
      <c r="DN20" s="170"/>
      <c r="DO20" s="171"/>
      <c r="DP20" s="145">
        <v>16776679.25</v>
      </c>
      <c r="DQ20" s="146"/>
      <c r="DR20" s="146"/>
      <c r="DS20" s="146"/>
      <c r="DT20" s="146"/>
      <c r="DU20" s="146"/>
      <c r="DV20" s="146"/>
      <c r="DW20" s="146"/>
      <c r="DX20" s="146"/>
      <c r="DY20" s="146"/>
      <c r="DZ20" s="146"/>
      <c r="EA20" s="147"/>
      <c r="EB20" s="169">
        <v>16000000</v>
      </c>
      <c r="EC20" s="170"/>
      <c r="ED20" s="170"/>
      <c r="EE20" s="170"/>
      <c r="EF20" s="170"/>
      <c r="EG20" s="170"/>
      <c r="EH20" s="170"/>
      <c r="EI20" s="170"/>
      <c r="EJ20" s="170"/>
      <c r="EK20" s="170"/>
      <c r="EL20" s="170"/>
      <c r="EM20" s="171"/>
      <c r="EN20" s="169">
        <v>16000000</v>
      </c>
      <c r="EO20" s="170"/>
      <c r="EP20" s="170"/>
      <c r="EQ20" s="170"/>
      <c r="ER20" s="170"/>
      <c r="ES20" s="170"/>
      <c r="ET20" s="170"/>
      <c r="EU20" s="170"/>
      <c r="EV20" s="170"/>
      <c r="EW20" s="170"/>
      <c r="EX20" s="170"/>
      <c r="EY20" s="171"/>
    </row>
    <row r="21" spans="1:155" s="27" customFormat="1" ht="15" customHeight="1">
      <c r="A21" s="26"/>
      <c r="B21" s="127" t="s">
        <v>1</v>
      </c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8"/>
      <c r="AG21" s="129" t="s">
        <v>12</v>
      </c>
      <c r="AH21" s="130"/>
      <c r="AI21" s="130"/>
      <c r="AJ21" s="130"/>
      <c r="AK21" s="130"/>
      <c r="AL21" s="130"/>
      <c r="AM21" s="131"/>
      <c r="AN21" s="129"/>
      <c r="AO21" s="130"/>
      <c r="AP21" s="130"/>
      <c r="AQ21" s="130"/>
      <c r="AR21" s="130"/>
      <c r="AS21" s="130"/>
      <c r="AT21" s="130"/>
      <c r="AU21" s="131"/>
      <c r="AV21" s="166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8"/>
      <c r="BH21" s="166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8"/>
      <c r="BT21" s="166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8"/>
      <c r="CF21" s="166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8"/>
      <c r="CR21" s="166"/>
      <c r="CS21" s="167"/>
      <c r="CT21" s="167"/>
      <c r="CU21" s="167"/>
      <c r="CV21" s="167"/>
      <c r="CW21" s="167"/>
      <c r="CX21" s="167"/>
      <c r="CY21" s="167"/>
      <c r="CZ21" s="167"/>
      <c r="DA21" s="167"/>
      <c r="DB21" s="167"/>
      <c r="DC21" s="168"/>
      <c r="DD21" s="166"/>
      <c r="DE21" s="167"/>
      <c r="DF21" s="167"/>
      <c r="DG21" s="167"/>
      <c r="DH21" s="167"/>
      <c r="DI21" s="167"/>
      <c r="DJ21" s="167"/>
      <c r="DK21" s="167"/>
      <c r="DL21" s="167"/>
      <c r="DM21" s="167"/>
      <c r="DN21" s="167"/>
      <c r="DO21" s="168"/>
      <c r="DP21" s="166"/>
      <c r="DQ21" s="167"/>
      <c r="DR21" s="167"/>
      <c r="DS21" s="167"/>
      <c r="DT21" s="167"/>
      <c r="DU21" s="167"/>
      <c r="DV21" s="167"/>
      <c r="DW21" s="167"/>
      <c r="DX21" s="167"/>
      <c r="DY21" s="167"/>
      <c r="DZ21" s="167"/>
      <c r="EA21" s="168"/>
      <c r="EB21" s="166"/>
      <c r="EC21" s="167"/>
      <c r="ED21" s="167"/>
      <c r="EE21" s="167"/>
      <c r="EF21" s="167"/>
      <c r="EG21" s="167"/>
      <c r="EH21" s="167"/>
      <c r="EI21" s="167"/>
      <c r="EJ21" s="167"/>
      <c r="EK21" s="167"/>
      <c r="EL21" s="167"/>
      <c r="EM21" s="168"/>
      <c r="EN21" s="166"/>
      <c r="EO21" s="167"/>
      <c r="EP21" s="167"/>
      <c r="EQ21" s="167"/>
      <c r="ER21" s="167"/>
      <c r="ES21" s="167"/>
      <c r="ET21" s="167"/>
      <c r="EU21" s="167"/>
      <c r="EV21" s="167"/>
      <c r="EW21" s="167"/>
      <c r="EX21" s="167"/>
      <c r="EY21" s="168"/>
    </row>
    <row r="22" spans="1:155" s="27" customFormat="1" ht="28.5" customHeight="1">
      <c r="A22" s="26"/>
      <c r="B22" s="127" t="s">
        <v>286</v>
      </c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8"/>
      <c r="AG22" s="129" t="s">
        <v>215</v>
      </c>
      <c r="AH22" s="130"/>
      <c r="AI22" s="130"/>
      <c r="AJ22" s="130"/>
      <c r="AK22" s="130"/>
      <c r="AL22" s="130"/>
      <c r="AM22" s="131"/>
      <c r="AN22" s="129" t="s">
        <v>314</v>
      </c>
      <c r="AO22" s="130"/>
      <c r="AP22" s="130"/>
      <c r="AQ22" s="130"/>
      <c r="AR22" s="130"/>
      <c r="AS22" s="130"/>
      <c r="AT22" s="130"/>
      <c r="AU22" s="131"/>
      <c r="AV22" s="124">
        <v>150000</v>
      </c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6"/>
      <c r="BH22" s="124">
        <f aca="true" t="shared" si="2" ref="BH22:BH31">CR22+EB22</f>
        <v>0</v>
      </c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6"/>
      <c r="BT22" s="124">
        <f aca="true" t="shared" si="3" ref="BT22:BT31">DD22+EN22</f>
        <v>0</v>
      </c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6"/>
      <c r="CF22" s="124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6"/>
      <c r="CR22" s="124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6"/>
      <c r="DD22" s="124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6"/>
      <c r="DP22" s="124">
        <v>150000</v>
      </c>
      <c r="DQ22" s="125"/>
      <c r="DR22" s="125"/>
      <c r="DS22" s="125"/>
      <c r="DT22" s="125"/>
      <c r="DU22" s="125"/>
      <c r="DV22" s="125"/>
      <c r="DW22" s="125"/>
      <c r="DX22" s="125"/>
      <c r="DY22" s="125"/>
      <c r="DZ22" s="125"/>
      <c r="EA22" s="126"/>
      <c r="EB22" s="124"/>
      <c r="EC22" s="125"/>
      <c r="ED22" s="125"/>
      <c r="EE22" s="125"/>
      <c r="EF22" s="125"/>
      <c r="EG22" s="125"/>
      <c r="EH22" s="125"/>
      <c r="EI22" s="125"/>
      <c r="EJ22" s="125"/>
      <c r="EK22" s="125"/>
      <c r="EL22" s="125"/>
      <c r="EM22" s="126"/>
      <c r="EN22" s="124"/>
      <c r="EO22" s="125"/>
      <c r="EP22" s="125"/>
      <c r="EQ22" s="125"/>
      <c r="ER22" s="125"/>
      <c r="ES22" s="125"/>
      <c r="ET22" s="125"/>
      <c r="EU22" s="125"/>
      <c r="EV22" s="125"/>
      <c r="EW22" s="125"/>
      <c r="EX22" s="125"/>
      <c r="EY22" s="126"/>
    </row>
    <row r="23" spans="1:155" s="27" customFormat="1" ht="20.25" customHeight="1">
      <c r="A23" s="26"/>
      <c r="B23" s="127" t="s">
        <v>287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8"/>
      <c r="AG23" s="129" t="s">
        <v>216</v>
      </c>
      <c r="AH23" s="130"/>
      <c r="AI23" s="130"/>
      <c r="AJ23" s="130"/>
      <c r="AK23" s="130"/>
      <c r="AL23" s="130"/>
      <c r="AM23" s="131"/>
      <c r="AN23" s="129" t="s">
        <v>314</v>
      </c>
      <c r="AO23" s="130"/>
      <c r="AP23" s="130"/>
      <c r="AQ23" s="130"/>
      <c r="AR23" s="130"/>
      <c r="AS23" s="130"/>
      <c r="AT23" s="130"/>
      <c r="AU23" s="131"/>
      <c r="AV23" s="124">
        <v>0</v>
      </c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6"/>
      <c r="BH23" s="124">
        <f t="shared" si="2"/>
        <v>0</v>
      </c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6"/>
      <c r="BT23" s="124">
        <f t="shared" si="3"/>
        <v>0</v>
      </c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6"/>
      <c r="CF23" s="124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6"/>
      <c r="CR23" s="124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6"/>
      <c r="DD23" s="124"/>
      <c r="DE23" s="125"/>
      <c r="DF23" s="125"/>
      <c r="DG23" s="125"/>
      <c r="DH23" s="125"/>
      <c r="DI23" s="125"/>
      <c r="DJ23" s="125"/>
      <c r="DK23" s="125"/>
      <c r="DL23" s="125"/>
      <c r="DM23" s="125"/>
      <c r="DN23" s="125"/>
      <c r="DO23" s="126"/>
      <c r="DP23" s="124">
        <v>0</v>
      </c>
      <c r="DQ23" s="125"/>
      <c r="DR23" s="125"/>
      <c r="DS23" s="125"/>
      <c r="DT23" s="125"/>
      <c r="DU23" s="125"/>
      <c r="DV23" s="125"/>
      <c r="DW23" s="125"/>
      <c r="DX23" s="125"/>
      <c r="DY23" s="125"/>
      <c r="DZ23" s="125"/>
      <c r="EA23" s="126"/>
      <c r="EB23" s="124"/>
      <c r="EC23" s="125"/>
      <c r="ED23" s="125"/>
      <c r="EE23" s="125"/>
      <c r="EF23" s="125"/>
      <c r="EG23" s="125"/>
      <c r="EH23" s="125"/>
      <c r="EI23" s="125"/>
      <c r="EJ23" s="125"/>
      <c r="EK23" s="125"/>
      <c r="EL23" s="125"/>
      <c r="EM23" s="126"/>
      <c r="EN23" s="124"/>
      <c r="EO23" s="125"/>
      <c r="EP23" s="125"/>
      <c r="EQ23" s="125"/>
      <c r="ER23" s="125"/>
      <c r="ES23" s="125"/>
      <c r="ET23" s="125"/>
      <c r="EU23" s="125"/>
      <c r="EV23" s="125"/>
      <c r="EW23" s="125"/>
      <c r="EX23" s="125"/>
      <c r="EY23" s="126"/>
    </row>
    <row r="24" spans="1:155" s="27" customFormat="1" ht="31.5" customHeight="1">
      <c r="A24" s="26"/>
      <c r="B24" s="127" t="s">
        <v>288</v>
      </c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8"/>
      <c r="AG24" s="129" t="s">
        <v>274</v>
      </c>
      <c r="AH24" s="130"/>
      <c r="AI24" s="130"/>
      <c r="AJ24" s="130"/>
      <c r="AK24" s="130"/>
      <c r="AL24" s="130"/>
      <c r="AM24" s="131"/>
      <c r="AN24" s="129" t="s">
        <v>314</v>
      </c>
      <c r="AO24" s="130"/>
      <c r="AP24" s="130"/>
      <c r="AQ24" s="130"/>
      <c r="AR24" s="130"/>
      <c r="AS24" s="130"/>
      <c r="AT24" s="130"/>
      <c r="AU24" s="131"/>
      <c r="AV24" s="124">
        <v>3500000</v>
      </c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6"/>
      <c r="BH24" s="124">
        <f t="shared" si="2"/>
        <v>3548000</v>
      </c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6"/>
      <c r="BT24" s="124">
        <f t="shared" si="3"/>
        <v>3560000</v>
      </c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6"/>
      <c r="CF24" s="124">
        <v>1000000</v>
      </c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6"/>
      <c r="CR24" s="124">
        <v>1048000</v>
      </c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6"/>
      <c r="DD24" s="124">
        <v>1060000</v>
      </c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6"/>
      <c r="DP24" s="124">
        <v>2500000</v>
      </c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6"/>
      <c r="EB24" s="124">
        <v>2500000</v>
      </c>
      <c r="EC24" s="125"/>
      <c r="ED24" s="125"/>
      <c r="EE24" s="125"/>
      <c r="EF24" s="125"/>
      <c r="EG24" s="125"/>
      <c r="EH24" s="125"/>
      <c r="EI24" s="125"/>
      <c r="EJ24" s="125"/>
      <c r="EK24" s="125"/>
      <c r="EL24" s="125"/>
      <c r="EM24" s="126"/>
      <c r="EN24" s="124">
        <v>2500000</v>
      </c>
      <c r="EO24" s="125"/>
      <c r="EP24" s="125"/>
      <c r="EQ24" s="125"/>
      <c r="ER24" s="125"/>
      <c r="ES24" s="125"/>
      <c r="ET24" s="125"/>
      <c r="EU24" s="125"/>
      <c r="EV24" s="125"/>
      <c r="EW24" s="125"/>
      <c r="EX24" s="125"/>
      <c r="EY24" s="126"/>
    </row>
    <row r="25" spans="1:155" s="27" customFormat="1" ht="33.75" customHeight="1">
      <c r="A25" s="26"/>
      <c r="B25" s="127" t="s">
        <v>289</v>
      </c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8"/>
      <c r="AG25" s="129" t="s">
        <v>275</v>
      </c>
      <c r="AH25" s="130"/>
      <c r="AI25" s="130"/>
      <c r="AJ25" s="130"/>
      <c r="AK25" s="130"/>
      <c r="AL25" s="130"/>
      <c r="AM25" s="131"/>
      <c r="AN25" s="129" t="s">
        <v>314</v>
      </c>
      <c r="AO25" s="130"/>
      <c r="AP25" s="130"/>
      <c r="AQ25" s="130"/>
      <c r="AR25" s="130"/>
      <c r="AS25" s="130"/>
      <c r="AT25" s="130"/>
      <c r="AU25" s="131"/>
      <c r="AV25" s="124">
        <v>3000000</v>
      </c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6"/>
      <c r="BH25" s="124">
        <f t="shared" si="2"/>
        <v>3000000</v>
      </c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6"/>
      <c r="BT25" s="124">
        <f t="shared" si="3"/>
        <v>3000000</v>
      </c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6"/>
      <c r="CF25" s="124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6"/>
      <c r="CR25" s="124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6"/>
      <c r="DD25" s="124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6"/>
      <c r="DP25" s="124">
        <v>3000000</v>
      </c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6"/>
      <c r="EB25" s="124">
        <v>3000000</v>
      </c>
      <c r="EC25" s="125"/>
      <c r="ED25" s="125"/>
      <c r="EE25" s="125"/>
      <c r="EF25" s="125"/>
      <c r="EG25" s="125"/>
      <c r="EH25" s="125"/>
      <c r="EI25" s="125"/>
      <c r="EJ25" s="125"/>
      <c r="EK25" s="125"/>
      <c r="EL25" s="125"/>
      <c r="EM25" s="126"/>
      <c r="EN25" s="124">
        <v>3000000</v>
      </c>
      <c r="EO25" s="125"/>
      <c r="EP25" s="125"/>
      <c r="EQ25" s="125"/>
      <c r="ER25" s="125"/>
      <c r="ES25" s="125"/>
      <c r="ET25" s="125"/>
      <c r="EU25" s="125"/>
      <c r="EV25" s="125"/>
      <c r="EW25" s="125"/>
      <c r="EX25" s="125"/>
      <c r="EY25" s="126"/>
    </row>
    <row r="26" spans="1:155" s="27" customFormat="1" ht="15.75" customHeight="1">
      <c r="A26" s="26"/>
      <c r="B26" s="127" t="s">
        <v>294</v>
      </c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8"/>
      <c r="AG26" s="129" t="s">
        <v>290</v>
      </c>
      <c r="AH26" s="130"/>
      <c r="AI26" s="130"/>
      <c r="AJ26" s="130"/>
      <c r="AK26" s="130"/>
      <c r="AL26" s="130"/>
      <c r="AM26" s="131"/>
      <c r="AN26" s="129" t="s">
        <v>314</v>
      </c>
      <c r="AO26" s="130"/>
      <c r="AP26" s="130"/>
      <c r="AQ26" s="130"/>
      <c r="AR26" s="130"/>
      <c r="AS26" s="130"/>
      <c r="AT26" s="130"/>
      <c r="AU26" s="131"/>
      <c r="AV26" s="124">
        <f>CF26+DP26</f>
        <v>5000000</v>
      </c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6"/>
      <c r="BH26" s="124">
        <f t="shared" si="2"/>
        <v>5000000</v>
      </c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6"/>
      <c r="BT26" s="124">
        <f t="shared" si="3"/>
        <v>5000000</v>
      </c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6"/>
      <c r="CF26" s="124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6"/>
      <c r="CR26" s="124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6"/>
      <c r="DD26" s="124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6"/>
      <c r="DP26" s="124">
        <v>5000000</v>
      </c>
      <c r="DQ26" s="125"/>
      <c r="DR26" s="125"/>
      <c r="DS26" s="125"/>
      <c r="DT26" s="125"/>
      <c r="DU26" s="125"/>
      <c r="DV26" s="125"/>
      <c r="DW26" s="125"/>
      <c r="DX26" s="125"/>
      <c r="DY26" s="125"/>
      <c r="DZ26" s="125"/>
      <c r="EA26" s="126"/>
      <c r="EB26" s="124">
        <v>5000000</v>
      </c>
      <c r="EC26" s="125"/>
      <c r="ED26" s="125"/>
      <c r="EE26" s="125"/>
      <c r="EF26" s="125"/>
      <c r="EG26" s="125"/>
      <c r="EH26" s="125"/>
      <c r="EI26" s="125"/>
      <c r="EJ26" s="125"/>
      <c r="EK26" s="125"/>
      <c r="EL26" s="125"/>
      <c r="EM26" s="126"/>
      <c r="EN26" s="124">
        <v>5000000</v>
      </c>
      <c r="EO26" s="125"/>
      <c r="EP26" s="125"/>
      <c r="EQ26" s="125"/>
      <c r="ER26" s="125"/>
      <c r="ES26" s="125"/>
      <c r="ET26" s="125"/>
      <c r="EU26" s="125"/>
      <c r="EV26" s="125"/>
      <c r="EW26" s="125"/>
      <c r="EX26" s="125"/>
      <c r="EY26" s="126"/>
    </row>
    <row r="27" spans="2:155" ht="15">
      <c r="B27" s="127" t="s">
        <v>295</v>
      </c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8"/>
      <c r="AG27" s="129" t="s">
        <v>291</v>
      </c>
      <c r="AH27" s="130"/>
      <c r="AI27" s="130"/>
      <c r="AJ27" s="130"/>
      <c r="AK27" s="130"/>
      <c r="AL27" s="130"/>
      <c r="AM27" s="131"/>
      <c r="AN27" s="129" t="s">
        <v>314</v>
      </c>
      <c r="AO27" s="130"/>
      <c r="AP27" s="130"/>
      <c r="AQ27" s="130"/>
      <c r="AR27" s="130"/>
      <c r="AS27" s="130"/>
      <c r="AT27" s="130"/>
      <c r="AU27" s="131"/>
      <c r="AV27" s="124">
        <v>100000</v>
      </c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6"/>
      <c r="BH27" s="124">
        <f t="shared" si="2"/>
        <v>100000</v>
      </c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6"/>
      <c r="BT27" s="124">
        <f t="shared" si="3"/>
        <v>100000</v>
      </c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6"/>
      <c r="CF27" s="124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6"/>
      <c r="CR27" s="124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6"/>
      <c r="DD27" s="124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6"/>
      <c r="DP27" s="124">
        <v>100000</v>
      </c>
      <c r="DQ27" s="125"/>
      <c r="DR27" s="125"/>
      <c r="DS27" s="125"/>
      <c r="DT27" s="125"/>
      <c r="DU27" s="125"/>
      <c r="DV27" s="125"/>
      <c r="DW27" s="125"/>
      <c r="DX27" s="125"/>
      <c r="DY27" s="125"/>
      <c r="DZ27" s="125"/>
      <c r="EA27" s="126"/>
      <c r="EB27" s="124">
        <v>100000</v>
      </c>
      <c r="EC27" s="125"/>
      <c r="ED27" s="125"/>
      <c r="EE27" s="125"/>
      <c r="EF27" s="125"/>
      <c r="EG27" s="125"/>
      <c r="EH27" s="125"/>
      <c r="EI27" s="125"/>
      <c r="EJ27" s="125"/>
      <c r="EK27" s="125"/>
      <c r="EL27" s="125"/>
      <c r="EM27" s="126"/>
      <c r="EN27" s="124">
        <v>100000</v>
      </c>
      <c r="EO27" s="125"/>
      <c r="EP27" s="125"/>
      <c r="EQ27" s="125"/>
      <c r="ER27" s="125"/>
      <c r="ES27" s="125"/>
      <c r="ET27" s="125"/>
      <c r="EU27" s="125"/>
      <c r="EV27" s="125"/>
      <c r="EW27" s="125"/>
      <c r="EX27" s="125"/>
      <c r="EY27" s="126"/>
    </row>
    <row r="28" spans="2:155" ht="28.5" customHeight="1">
      <c r="B28" s="127" t="s">
        <v>296</v>
      </c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8"/>
      <c r="AG28" s="129" t="s">
        <v>292</v>
      </c>
      <c r="AH28" s="130"/>
      <c r="AI28" s="130"/>
      <c r="AJ28" s="130"/>
      <c r="AK28" s="130"/>
      <c r="AL28" s="130"/>
      <c r="AM28" s="131"/>
      <c r="AN28" s="129" t="s">
        <v>314</v>
      </c>
      <c r="AO28" s="130"/>
      <c r="AP28" s="130"/>
      <c r="AQ28" s="130"/>
      <c r="AR28" s="130"/>
      <c r="AS28" s="130"/>
      <c r="AT28" s="130"/>
      <c r="AU28" s="131"/>
      <c r="AV28" s="124">
        <v>1500000</v>
      </c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6"/>
      <c r="BH28" s="124">
        <f t="shared" si="2"/>
        <v>1500000</v>
      </c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6"/>
      <c r="BT28" s="124">
        <f t="shared" si="3"/>
        <v>1500000</v>
      </c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6"/>
      <c r="CF28" s="124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6"/>
      <c r="CR28" s="124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6"/>
      <c r="DD28" s="124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6"/>
      <c r="DP28" s="124">
        <v>1500000</v>
      </c>
      <c r="DQ28" s="125"/>
      <c r="DR28" s="125"/>
      <c r="DS28" s="125"/>
      <c r="DT28" s="125"/>
      <c r="DU28" s="125"/>
      <c r="DV28" s="125"/>
      <c r="DW28" s="125"/>
      <c r="DX28" s="125"/>
      <c r="DY28" s="125"/>
      <c r="DZ28" s="125"/>
      <c r="EA28" s="126"/>
      <c r="EB28" s="124">
        <v>1500000</v>
      </c>
      <c r="EC28" s="125"/>
      <c r="ED28" s="125"/>
      <c r="EE28" s="125"/>
      <c r="EF28" s="125"/>
      <c r="EG28" s="125"/>
      <c r="EH28" s="125"/>
      <c r="EI28" s="125"/>
      <c r="EJ28" s="125"/>
      <c r="EK28" s="125"/>
      <c r="EL28" s="125"/>
      <c r="EM28" s="126"/>
      <c r="EN28" s="124">
        <v>1500000</v>
      </c>
      <c r="EO28" s="125"/>
      <c r="EP28" s="125"/>
      <c r="EQ28" s="125"/>
      <c r="ER28" s="125"/>
      <c r="ES28" s="125"/>
      <c r="ET28" s="125"/>
      <c r="EU28" s="125"/>
      <c r="EV28" s="125"/>
      <c r="EW28" s="125"/>
      <c r="EX28" s="125"/>
      <c r="EY28" s="126"/>
    </row>
    <row r="29" spans="2:155" ht="30" customHeight="1">
      <c r="B29" s="127" t="s">
        <v>297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8"/>
      <c r="AG29" s="129" t="s">
        <v>293</v>
      </c>
      <c r="AH29" s="130"/>
      <c r="AI29" s="130"/>
      <c r="AJ29" s="130"/>
      <c r="AK29" s="130"/>
      <c r="AL29" s="130"/>
      <c r="AM29" s="131"/>
      <c r="AN29" s="129" t="s">
        <v>314</v>
      </c>
      <c r="AO29" s="130"/>
      <c r="AP29" s="130"/>
      <c r="AQ29" s="130"/>
      <c r="AR29" s="130"/>
      <c r="AS29" s="130"/>
      <c r="AT29" s="130"/>
      <c r="AU29" s="131"/>
      <c r="AV29" s="124">
        <v>4476679.25</v>
      </c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6"/>
      <c r="BH29" s="124">
        <f t="shared" si="2"/>
        <v>3700000</v>
      </c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6"/>
      <c r="BT29" s="124">
        <f t="shared" si="3"/>
        <v>3700000</v>
      </c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6"/>
      <c r="CF29" s="124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6"/>
      <c r="CR29" s="124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6"/>
      <c r="DD29" s="124"/>
      <c r="DE29" s="125"/>
      <c r="DF29" s="125"/>
      <c r="DG29" s="125"/>
      <c r="DH29" s="125"/>
      <c r="DI29" s="125"/>
      <c r="DJ29" s="125"/>
      <c r="DK29" s="125"/>
      <c r="DL29" s="125"/>
      <c r="DM29" s="125"/>
      <c r="DN29" s="125"/>
      <c r="DO29" s="126"/>
      <c r="DP29" s="124">
        <v>4476679.25</v>
      </c>
      <c r="DQ29" s="125"/>
      <c r="DR29" s="125"/>
      <c r="DS29" s="125"/>
      <c r="DT29" s="125"/>
      <c r="DU29" s="125"/>
      <c r="DV29" s="125"/>
      <c r="DW29" s="125"/>
      <c r="DX29" s="125"/>
      <c r="DY29" s="125"/>
      <c r="DZ29" s="125"/>
      <c r="EA29" s="126"/>
      <c r="EB29" s="124">
        <v>3700000</v>
      </c>
      <c r="EC29" s="125"/>
      <c r="ED29" s="125"/>
      <c r="EE29" s="125"/>
      <c r="EF29" s="125"/>
      <c r="EG29" s="125"/>
      <c r="EH29" s="125"/>
      <c r="EI29" s="125"/>
      <c r="EJ29" s="125"/>
      <c r="EK29" s="125"/>
      <c r="EL29" s="125"/>
      <c r="EM29" s="126"/>
      <c r="EN29" s="124">
        <v>3700000</v>
      </c>
      <c r="EO29" s="125"/>
      <c r="EP29" s="125"/>
      <c r="EQ29" s="125"/>
      <c r="ER29" s="125"/>
      <c r="ES29" s="125"/>
      <c r="ET29" s="125"/>
      <c r="EU29" s="125"/>
      <c r="EV29" s="125"/>
      <c r="EW29" s="125"/>
      <c r="EX29" s="125"/>
      <c r="EY29" s="126"/>
    </row>
    <row r="30" spans="2:155" ht="28.5" customHeight="1">
      <c r="B30" s="127" t="s">
        <v>303</v>
      </c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8"/>
      <c r="AG30" s="129" t="s">
        <v>304</v>
      </c>
      <c r="AH30" s="130"/>
      <c r="AI30" s="130"/>
      <c r="AJ30" s="130"/>
      <c r="AK30" s="130"/>
      <c r="AL30" s="130"/>
      <c r="AM30" s="131"/>
      <c r="AN30" s="129" t="s">
        <v>314</v>
      </c>
      <c r="AO30" s="130"/>
      <c r="AP30" s="130"/>
      <c r="AQ30" s="130"/>
      <c r="AR30" s="130"/>
      <c r="AS30" s="130"/>
      <c r="AT30" s="130"/>
      <c r="AU30" s="131"/>
      <c r="AV30" s="124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6"/>
      <c r="BH30" s="124">
        <f t="shared" si="2"/>
        <v>0</v>
      </c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6"/>
      <c r="BT30" s="124">
        <f t="shared" si="3"/>
        <v>0</v>
      </c>
      <c r="BU30" s="125"/>
      <c r="BV30" s="125"/>
      <c r="BW30" s="125"/>
      <c r="BX30" s="125"/>
      <c r="BY30" s="125"/>
      <c r="BZ30" s="125"/>
      <c r="CA30" s="125"/>
      <c r="CB30" s="125"/>
      <c r="CC30" s="125"/>
      <c r="CD30" s="125"/>
      <c r="CE30" s="126"/>
      <c r="CF30" s="124"/>
      <c r="CG30" s="125"/>
      <c r="CH30" s="125"/>
      <c r="CI30" s="125"/>
      <c r="CJ30" s="125"/>
      <c r="CK30" s="125"/>
      <c r="CL30" s="125"/>
      <c r="CM30" s="125"/>
      <c r="CN30" s="125"/>
      <c r="CO30" s="125"/>
      <c r="CP30" s="125"/>
      <c r="CQ30" s="126"/>
      <c r="CR30" s="124"/>
      <c r="CS30" s="125"/>
      <c r="CT30" s="125"/>
      <c r="CU30" s="125"/>
      <c r="CV30" s="125"/>
      <c r="CW30" s="125"/>
      <c r="CX30" s="125"/>
      <c r="CY30" s="125"/>
      <c r="CZ30" s="125"/>
      <c r="DA30" s="125"/>
      <c r="DB30" s="125"/>
      <c r="DC30" s="126"/>
      <c r="DD30" s="124"/>
      <c r="DE30" s="125"/>
      <c r="DF30" s="125"/>
      <c r="DG30" s="125"/>
      <c r="DH30" s="125"/>
      <c r="DI30" s="125"/>
      <c r="DJ30" s="125"/>
      <c r="DK30" s="125"/>
      <c r="DL30" s="125"/>
      <c r="DM30" s="125"/>
      <c r="DN30" s="125"/>
      <c r="DO30" s="126"/>
      <c r="DP30" s="124"/>
      <c r="DQ30" s="125"/>
      <c r="DR30" s="125"/>
      <c r="DS30" s="125"/>
      <c r="DT30" s="125"/>
      <c r="DU30" s="125"/>
      <c r="DV30" s="125"/>
      <c r="DW30" s="125"/>
      <c r="DX30" s="125"/>
      <c r="DY30" s="125"/>
      <c r="DZ30" s="125"/>
      <c r="EA30" s="126"/>
      <c r="EB30" s="124"/>
      <c r="EC30" s="125"/>
      <c r="ED30" s="125"/>
      <c r="EE30" s="125"/>
      <c r="EF30" s="125"/>
      <c r="EG30" s="125"/>
      <c r="EH30" s="125"/>
      <c r="EI30" s="125"/>
      <c r="EJ30" s="125"/>
      <c r="EK30" s="125"/>
      <c r="EL30" s="125"/>
      <c r="EM30" s="126"/>
      <c r="EN30" s="124"/>
      <c r="EO30" s="125"/>
      <c r="EP30" s="125"/>
      <c r="EQ30" s="125"/>
      <c r="ER30" s="125"/>
      <c r="ES30" s="125"/>
      <c r="ET30" s="125"/>
      <c r="EU30" s="125"/>
      <c r="EV30" s="125"/>
      <c r="EW30" s="125"/>
      <c r="EX30" s="125"/>
      <c r="EY30" s="126"/>
    </row>
    <row r="31" spans="2:155" ht="15"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8"/>
      <c r="AG31" s="129"/>
      <c r="AH31" s="130"/>
      <c r="AI31" s="130"/>
      <c r="AJ31" s="130"/>
      <c r="AK31" s="130"/>
      <c r="AL31" s="130"/>
      <c r="AM31" s="131"/>
      <c r="AN31" s="129"/>
      <c r="AO31" s="130"/>
      <c r="AP31" s="130"/>
      <c r="AQ31" s="130"/>
      <c r="AR31" s="130"/>
      <c r="AS31" s="130"/>
      <c r="AT31" s="130"/>
      <c r="AU31" s="131"/>
      <c r="AV31" s="124">
        <f>CF31+DP31</f>
        <v>0</v>
      </c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6"/>
      <c r="BH31" s="124">
        <f t="shared" si="2"/>
        <v>0</v>
      </c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6"/>
      <c r="BT31" s="124">
        <f t="shared" si="3"/>
        <v>0</v>
      </c>
      <c r="BU31" s="125"/>
      <c r="BV31" s="125"/>
      <c r="BW31" s="125"/>
      <c r="BX31" s="125"/>
      <c r="BY31" s="125"/>
      <c r="BZ31" s="125"/>
      <c r="CA31" s="125"/>
      <c r="CB31" s="125"/>
      <c r="CC31" s="125"/>
      <c r="CD31" s="125"/>
      <c r="CE31" s="126"/>
      <c r="CF31" s="124"/>
      <c r="CG31" s="125"/>
      <c r="CH31" s="125"/>
      <c r="CI31" s="125"/>
      <c r="CJ31" s="125"/>
      <c r="CK31" s="125"/>
      <c r="CL31" s="125"/>
      <c r="CM31" s="125"/>
      <c r="CN31" s="125"/>
      <c r="CO31" s="125"/>
      <c r="CP31" s="125"/>
      <c r="CQ31" s="126"/>
      <c r="CR31" s="124"/>
      <c r="CS31" s="125"/>
      <c r="CT31" s="125"/>
      <c r="CU31" s="125"/>
      <c r="CV31" s="125"/>
      <c r="CW31" s="125"/>
      <c r="CX31" s="125"/>
      <c r="CY31" s="125"/>
      <c r="CZ31" s="125"/>
      <c r="DA31" s="125"/>
      <c r="DB31" s="125"/>
      <c r="DC31" s="126"/>
      <c r="DD31" s="124"/>
      <c r="DE31" s="125"/>
      <c r="DF31" s="125"/>
      <c r="DG31" s="125"/>
      <c r="DH31" s="125"/>
      <c r="DI31" s="125"/>
      <c r="DJ31" s="125"/>
      <c r="DK31" s="125"/>
      <c r="DL31" s="125"/>
      <c r="DM31" s="125"/>
      <c r="DN31" s="125"/>
      <c r="DO31" s="126"/>
      <c r="DP31" s="124"/>
      <c r="DQ31" s="125"/>
      <c r="DR31" s="125"/>
      <c r="DS31" s="125"/>
      <c r="DT31" s="125"/>
      <c r="DU31" s="125"/>
      <c r="DV31" s="125"/>
      <c r="DW31" s="125"/>
      <c r="DX31" s="125"/>
      <c r="DY31" s="125"/>
      <c r="DZ31" s="125"/>
      <c r="EA31" s="126"/>
      <c r="EB31" s="124"/>
      <c r="EC31" s="125"/>
      <c r="ED31" s="125"/>
      <c r="EE31" s="125"/>
      <c r="EF31" s="125"/>
      <c r="EG31" s="125"/>
      <c r="EH31" s="125"/>
      <c r="EI31" s="125"/>
      <c r="EJ31" s="125"/>
      <c r="EK31" s="125"/>
      <c r="EL31" s="125"/>
      <c r="EM31" s="126"/>
      <c r="EN31" s="124"/>
      <c r="EO31" s="125"/>
      <c r="EP31" s="125"/>
      <c r="EQ31" s="125"/>
      <c r="ER31" s="125"/>
      <c r="ES31" s="125"/>
      <c r="ET31" s="125"/>
      <c r="EU31" s="125"/>
      <c r="EV31" s="125"/>
      <c r="EW31" s="125"/>
      <c r="EX31" s="125"/>
      <c r="EY31" s="126"/>
    </row>
  </sheetData>
  <sheetProtection/>
  <mergeCells count="314">
    <mergeCell ref="CF25:CQ25"/>
    <mergeCell ref="CR25:DC25"/>
    <mergeCell ref="DD25:DO25"/>
    <mergeCell ref="DP25:EA25"/>
    <mergeCell ref="EB25:EM25"/>
    <mergeCell ref="EN25:EY25"/>
    <mergeCell ref="B25:AF25"/>
    <mergeCell ref="AG25:AM25"/>
    <mergeCell ref="AN25:AU25"/>
    <mergeCell ref="AV25:BG25"/>
    <mergeCell ref="BH25:BS25"/>
    <mergeCell ref="BT25:CE25"/>
    <mergeCell ref="CF24:CQ24"/>
    <mergeCell ref="CR24:DC24"/>
    <mergeCell ref="DD24:DO24"/>
    <mergeCell ref="DP24:EA24"/>
    <mergeCell ref="EB24:EM24"/>
    <mergeCell ref="EN24:EY24"/>
    <mergeCell ref="B24:AF24"/>
    <mergeCell ref="AG24:AM24"/>
    <mergeCell ref="AN24:AU24"/>
    <mergeCell ref="AV24:BG24"/>
    <mergeCell ref="BH24:BS24"/>
    <mergeCell ref="BT24:CE24"/>
    <mergeCell ref="CF23:CQ23"/>
    <mergeCell ref="CR23:DC23"/>
    <mergeCell ref="DD23:DO23"/>
    <mergeCell ref="DP23:EA23"/>
    <mergeCell ref="EB23:EM23"/>
    <mergeCell ref="EN23:EY23"/>
    <mergeCell ref="B23:AF23"/>
    <mergeCell ref="AG23:AM23"/>
    <mergeCell ref="AN23:AU23"/>
    <mergeCell ref="AV23:BG23"/>
    <mergeCell ref="BH23:BS23"/>
    <mergeCell ref="BT23:CE23"/>
    <mergeCell ref="CF18:CQ18"/>
    <mergeCell ref="CR18:DC18"/>
    <mergeCell ref="DD18:DO18"/>
    <mergeCell ref="DP18:EA18"/>
    <mergeCell ref="EB18:EM18"/>
    <mergeCell ref="EN18:EY18"/>
    <mergeCell ref="B18:AF18"/>
    <mergeCell ref="AG18:AM18"/>
    <mergeCell ref="AN18:AU18"/>
    <mergeCell ref="AV18:BG18"/>
    <mergeCell ref="BH18:BS18"/>
    <mergeCell ref="BT18:CE18"/>
    <mergeCell ref="CF17:CQ17"/>
    <mergeCell ref="CR17:DC17"/>
    <mergeCell ref="DD17:DO17"/>
    <mergeCell ref="DP17:EA17"/>
    <mergeCell ref="EB17:EM17"/>
    <mergeCell ref="EN17:EY17"/>
    <mergeCell ref="B17:AF17"/>
    <mergeCell ref="AG17:AM17"/>
    <mergeCell ref="AN17:AU17"/>
    <mergeCell ref="AV17:BG17"/>
    <mergeCell ref="BH17:BS17"/>
    <mergeCell ref="BT17:CE17"/>
    <mergeCell ref="CF16:CQ16"/>
    <mergeCell ref="CR16:DC16"/>
    <mergeCell ref="DD16:DO16"/>
    <mergeCell ref="DP16:EA16"/>
    <mergeCell ref="EB16:EM16"/>
    <mergeCell ref="EN16:EY16"/>
    <mergeCell ref="B16:AF16"/>
    <mergeCell ref="AG16:AM16"/>
    <mergeCell ref="AN16:AU16"/>
    <mergeCell ref="AV16:BG16"/>
    <mergeCell ref="BH16:BS16"/>
    <mergeCell ref="BT16:CE16"/>
    <mergeCell ref="CF15:CQ15"/>
    <mergeCell ref="CR15:DC15"/>
    <mergeCell ref="DD15:DO15"/>
    <mergeCell ref="DP15:EA15"/>
    <mergeCell ref="EB15:EM15"/>
    <mergeCell ref="EN15:EY15"/>
    <mergeCell ref="B15:AF15"/>
    <mergeCell ref="AG15:AM15"/>
    <mergeCell ref="AN15:AU15"/>
    <mergeCell ref="AV15:BG15"/>
    <mergeCell ref="BH15:BS15"/>
    <mergeCell ref="BT15:CE15"/>
    <mergeCell ref="B26:AF26"/>
    <mergeCell ref="B1:EX1"/>
    <mergeCell ref="BF2:BI2"/>
    <mergeCell ref="BJ2:CI2"/>
    <mergeCell ref="CJ2:CM2"/>
    <mergeCell ref="CN2:CQ2"/>
    <mergeCell ref="CR2:CT2"/>
    <mergeCell ref="EN7:EQ7"/>
    <mergeCell ref="ER7:EY9"/>
    <mergeCell ref="EN8:EQ8"/>
    <mergeCell ref="BT8:BW8"/>
    <mergeCell ref="BT9:BW9"/>
    <mergeCell ref="CF8:CI8"/>
    <mergeCell ref="CF9:CI9"/>
    <mergeCell ref="EN10:EY10"/>
    <mergeCell ref="CR10:DC10"/>
    <mergeCell ref="DD10:DO10"/>
    <mergeCell ref="CV7:DC9"/>
    <mergeCell ref="CR7:CU7"/>
    <mergeCell ref="EN9:EQ9"/>
    <mergeCell ref="EB7:EE7"/>
    <mergeCell ref="EF7:EM9"/>
    <mergeCell ref="EB8:EE8"/>
    <mergeCell ref="EB9:EE9"/>
    <mergeCell ref="CF11:CQ11"/>
    <mergeCell ref="BH11:BS11"/>
    <mergeCell ref="BT11:CE11"/>
    <mergeCell ref="EB10:EM10"/>
    <mergeCell ref="BH10:BS10"/>
    <mergeCell ref="BT10:CE10"/>
    <mergeCell ref="CF10:CQ10"/>
    <mergeCell ref="DP10:EA10"/>
    <mergeCell ref="A10:AF10"/>
    <mergeCell ref="AG10:AM10"/>
    <mergeCell ref="AN10:AU10"/>
    <mergeCell ref="AV10:BG10"/>
    <mergeCell ref="AV11:BG11"/>
    <mergeCell ref="AN13:AU13"/>
    <mergeCell ref="B13:AF13"/>
    <mergeCell ref="AG13:AM13"/>
    <mergeCell ref="AG12:AM12"/>
    <mergeCell ref="AN12:AU12"/>
    <mergeCell ref="B12:AF12"/>
    <mergeCell ref="B11:AF11"/>
    <mergeCell ref="AG11:AM11"/>
    <mergeCell ref="AN11:AU11"/>
    <mergeCell ref="CF12:CQ12"/>
    <mergeCell ref="BH12:BS12"/>
    <mergeCell ref="BT12:CE12"/>
    <mergeCell ref="AV12:BG12"/>
    <mergeCell ref="AV13:BG13"/>
    <mergeCell ref="CF13:CQ13"/>
    <mergeCell ref="BH13:BS13"/>
    <mergeCell ref="BT13:CE13"/>
    <mergeCell ref="EN13:EY13"/>
    <mergeCell ref="CR13:DC13"/>
    <mergeCell ref="DD13:DO13"/>
    <mergeCell ref="DP13:EA13"/>
    <mergeCell ref="EB13:EM13"/>
    <mergeCell ref="EB14:EM14"/>
    <mergeCell ref="EN14:EY14"/>
    <mergeCell ref="CR14:DC14"/>
    <mergeCell ref="CF19:CQ19"/>
    <mergeCell ref="AN14:AU14"/>
    <mergeCell ref="AV14:BG14"/>
    <mergeCell ref="B14:AF14"/>
    <mergeCell ref="AG14:AM14"/>
    <mergeCell ref="DP14:EA14"/>
    <mergeCell ref="DD14:DO14"/>
    <mergeCell ref="BH14:BS14"/>
    <mergeCell ref="BT14:CE14"/>
    <mergeCell ref="CF14:CQ14"/>
    <mergeCell ref="B19:AF19"/>
    <mergeCell ref="AG19:AM19"/>
    <mergeCell ref="AN19:AU19"/>
    <mergeCell ref="AV19:BG19"/>
    <mergeCell ref="BH19:BS19"/>
    <mergeCell ref="BT19:CE19"/>
    <mergeCell ref="EN19:EY19"/>
    <mergeCell ref="CR19:DC19"/>
    <mergeCell ref="DP20:EA20"/>
    <mergeCell ref="DD19:DO19"/>
    <mergeCell ref="DP19:EA19"/>
    <mergeCell ref="EB19:EM19"/>
    <mergeCell ref="B22:AF22"/>
    <mergeCell ref="AN20:AU20"/>
    <mergeCell ref="AV20:BG20"/>
    <mergeCell ref="EN20:EY20"/>
    <mergeCell ref="CR20:DC20"/>
    <mergeCell ref="DD20:DO20"/>
    <mergeCell ref="EB20:EM20"/>
    <mergeCell ref="DP22:EA22"/>
    <mergeCell ref="EB22:EM22"/>
    <mergeCell ref="B21:AF21"/>
    <mergeCell ref="AG21:AM21"/>
    <mergeCell ref="AN21:AU21"/>
    <mergeCell ref="CF20:CQ20"/>
    <mergeCell ref="BH20:BS20"/>
    <mergeCell ref="B20:AF20"/>
    <mergeCell ref="AG20:AM20"/>
    <mergeCell ref="BT20:CE20"/>
    <mergeCell ref="EN21:EY21"/>
    <mergeCell ref="CR21:DC21"/>
    <mergeCell ref="DD21:DO21"/>
    <mergeCell ref="AV21:BG21"/>
    <mergeCell ref="CF21:CQ21"/>
    <mergeCell ref="BH21:BS21"/>
    <mergeCell ref="BT21:CE21"/>
    <mergeCell ref="DP21:EA21"/>
    <mergeCell ref="EB21:EM21"/>
    <mergeCell ref="EN22:EY22"/>
    <mergeCell ref="AV22:BG22"/>
    <mergeCell ref="DP26:EA26"/>
    <mergeCell ref="EB26:EM26"/>
    <mergeCell ref="EN26:EY26"/>
    <mergeCell ref="BH26:BS26"/>
    <mergeCell ref="BT26:CE26"/>
    <mergeCell ref="CF26:CQ26"/>
    <mergeCell ref="CR26:DC26"/>
    <mergeCell ref="DD26:DO26"/>
    <mergeCell ref="AG26:AM26"/>
    <mergeCell ref="AN26:AU26"/>
    <mergeCell ref="AV26:BG26"/>
    <mergeCell ref="DD22:DO22"/>
    <mergeCell ref="BH22:BS22"/>
    <mergeCell ref="BT22:CE22"/>
    <mergeCell ref="CF22:CQ22"/>
    <mergeCell ref="CR22:DC22"/>
    <mergeCell ref="AG22:AM22"/>
    <mergeCell ref="AN22:AU22"/>
    <mergeCell ref="AV4:EY4"/>
    <mergeCell ref="CF5:EY5"/>
    <mergeCell ref="AV5:CE6"/>
    <mergeCell ref="A4:AF9"/>
    <mergeCell ref="AG4:AM9"/>
    <mergeCell ref="BX7:CE9"/>
    <mergeCell ref="AZ7:BG9"/>
    <mergeCell ref="AV7:AY7"/>
    <mergeCell ref="CF7:CI7"/>
    <mergeCell ref="CJ7:CQ9"/>
    <mergeCell ref="DP6:EY6"/>
    <mergeCell ref="CF6:DO6"/>
    <mergeCell ref="AN4:AU9"/>
    <mergeCell ref="BH7:BK7"/>
    <mergeCell ref="BL7:BS9"/>
    <mergeCell ref="BH8:BK8"/>
    <mergeCell ref="BH9:BK9"/>
    <mergeCell ref="AV8:AY8"/>
    <mergeCell ref="AV9:AY9"/>
    <mergeCell ref="BT7:BW7"/>
    <mergeCell ref="CR8:CU8"/>
    <mergeCell ref="EN11:EY11"/>
    <mergeCell ref="DD12:DO12"/>
    <mergeCell ref="DP12:EA12"/>
    <mergeCell ref="EB12:EM12"/>
    <mergeCell ref="EN12:EY12"/>
    <mergeCell ref="EB11:EM11"/>
    <mergeCell ref="DP11:EA11"/>
    <mergeCell ref="DD11:DO11"/>
    <mergeCell ref="CR11:DC11"/>
    <mergeCell ref="DD8:DG8"/>
    <mergeCell ref="CR12:DC12"/>
    <mergeCell ref="DP7:DS7"/>
    <mergeCell ref="DT7:EA9"/>
    <mergeCell ref="DP8:DS8"/>
    <mergeCell ref="CR9:CU9"/>
    <mergeCell ref="DD9:DG9"/>
    <mergeCell ref="DP9:DS9"/>
    <mergeCell ref="DD7:DG7"/>
    <mergeCell ref="DH7:DO9"/>
    <mergeCell ref="B27:AF27"/>
    <mergeCell ref="AG27:AM27"/>
    <mergeCell ref="AN27:AU27"/>
    <mergeCell ref="AV27:BG27"/>
    <mergeCell ref="BH27:BS27"/>
    <mergeCell ref="BT27:CE27"/>
    <mergeCell ref="CF27:CQ27"/>
    <mergeCell ref="CR27:DC27"/>
    <mergeCell ref="DD27:DO27"/>
    <mergeCell ref="DP27:EA27"/>
    <mergeCell ref="EB27:EM27"/>
    <mergeCell ref="EN27:EY27"/>
    <mergeCell ref="B28:AF28"/>
    <mergeCell ref="AG28:AM28"/>
    <mergeCell ref="AN28:AU28"/>
    <mergeCell ref="AV28:BG28"/>
    <mergeCell ref="BH28:BS28"/>
    <mergeCell ref="BT28:CE28"/>
    <mergeCell ref="CF28:CQ28"/>
    <mergeCell ref="CR28:DC28"/>
    <mergeCell ref="DD28:DO28"/>
    <mergeCell ref="DP28:EA28"/>
    <mergeCell ref="EB28:EM28"/>
    <mergeCell ref="EN28:EY28"/>
    <mergeCell ref="B29:AF29"/>
    <mergeCell ref="AG29:AM29"/>
    <mergeCell ref="AN29:AU29"/>
    <mergeCell ref="AV29:BG29"/>
    <mergeCell ref="BH29:BS29"/>
    <mergeCell ref="BT29:CE29"/>
    <mergeCell ref="CF29:CQ29"/>
    <mergeCell ref="CR29:DC29"/>
    <mergeCell ref="DD29:DO29"/>
    <mergeCell ref="DP29:EA29"/>
    <mergeCell ref="EB29:EM29"/>
    <mergeCell ref="EN29:EY29"/>
    <mergeCell ref="B30:AF30"/>
    <mergeCell ref="AG30:AM30"/>
    <mergeCell ref="AN30:AU30"/>
    <mergeCell ref="AV30:BG30"/>
    <mergeCell ref="BH30:BS30"/>
    <mergeCell ref="BT30:CE30"/>
    <mergeCell ref="CF30:CQ30"/>
    <mergeCell ref="CR30:DC30"/>
    <mergeCell ref="DD30:DO30"/>
    <mergeCell ref="DP30:EA30"/>
    <mergeCell ref="EB30:EM30"/>
    <mergeCell ref="EN30:EY30"/>
    <mergeCell ref="B31:AF31"/>
    <mergeCell ref="AG31:AM31"/>
    <mergeCell ref="AN31:AU31"/>
    <mergeCell ref="AV31:BG31"/>
    <mergeCell ref="BH31:BS31"/>
    <mergeCell ref="BT31:CE31"/>
    <mergeCell ref="CF31:CQ31"/>
    <mergeCell ref="CR31:DC31"/>
    <mergeCell ref="DD31:DO31"/>
    <mergeCell ref="DP31:EA31"/>
    <mergeCell ref="EB31:EM31"/>
    <mergeCell ref="EN31:EY31"/>
  </mergeCells>
  <printOptions/>
  <pageMargins left="0.7874015748031497" right="0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A30"/>
  <sheetViews>
    <sheetView view="pageBreakPreview" zoomScaleSheetLayoutView="100" zoomScalePageLayoutView="0" workbookViewId="0" topLeftCell="A7">
      <selection activeCell="AG38" sqref="AG38"/>
    </sheetView>
  </sheetViews>
  <sheetFormatPr defaultColWidth="0.875" defaultRowHeight="12.75"/>
  <cols>
    <col min="1" max="16384" width="0.875" style="1" customWidth="1"/>
  </cols>
  <sheetData>
    <row r="1" spans="2:104" ht="31.5" customHeight="1">
      <c r="B1" s="89" t="s">
        <v>241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</row>
    <row r="2" spans="23:83" ht="15">
      <c r="W2" s="55" t="s">
        <v>70</v>
      </c>
      <c r="X2" s="55"/>
      <c r="Y2" s="55"/>
      <c r="Z2" s="55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57">
        <v>20</v>
      </c>
      <c r="BV2" s="57"/>
      <c r="BW2" s="57"/>
      <c r="BX2" s="57"/>
      <c r="BY2" s="62"/>
      <c r="BZ2" s="62"/>
      <c r="CA2" s="62"/>
      <c r="CB2" s="62"/>
      <c r="CC2" s="59" t="s">
        <v>2</v>
      </c>
      <c r="CD2" s="59"/>
      <c r="CE2" s="59"/>
    </row>
    <row r="3" spans="27:72" s="2" customFormat="1" ht="13.5" customHeight="1">
      <c r="AA3" s="180" t="s">
        <v>71</v>
      </c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0"/>
      <c r="AY3" s="180"/>
      <c r="AZ3" s="180"/>
      <c r="BA3" s="180"/>
      <c r="BB3" s="180"/>
      <c r="BC3" s="180"/>
      <c r="BD3" s="180"/>
      <c r="BE3" s="180"/>
      <c r="BF3" s="180"/>
      <c r="BG3" s="180"/>
      <c r="BH3" s="180"/>
      <c r="BI3" s="180"/>
      <c r="BJ3" s="180"/>
      <c r="BK3" s="180"/>
      <c r="BL3" s="180"/>
      <c r="BM3" s="180"/>
      <c r="BN3" s="180"/>
      <c r="BO3" s="180"/>
      <c r="BP3" s="180"/>
      <c r="BQ3" s="180"/>
      <c r="BR3" s="180"/>
      <c r="BS3" s="180"/>
      <c r="BT3" s="180"/>
    </row>
    <row r="5" spans="1:105" ht="46.5" customHeight="1">
      <c r="A5" s="115" t="s">
        <v>0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7"/>
      <c r="AM5" s="115" t="s">
        <v>33</v>
      </c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7"/>
      <c r="BT5" s="115" t="s">
        <v>225</v>
      </c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7"/>
    </row>
    <row r="6" spans="1:105" ht="16.5" customHeight="1">
      <c r="A6" s="106">
        <v>1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8"/>
      <c r="AM6" s="106">
        <v>2</v>
      </c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8"/>
      <c r="BT6" s="106">
        <v>3</v>
      </c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8"/>
    </row>
    <row r="7" spans="1:105" ht="21" customHeight="1">
      <c r="A7" s="17"/>
      <c r="B7" s="77" t="s">
        <v>62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8"/>
      <c r="AM7" s="97" t="s">
        <v>74</v>
      </c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9"/>
      <c r="BT7" s="181"/>
      <c r="BU7" s="182"/>
      <c r="BV7" s="182"/>
      <c r="BW7" s="182"/>
      <c r="BX7" s="182"/>
      <c r="BY7" s="182"/>
      <c r="BZ7" s="182"/>
      <c r="CA7" s="182"/>
      <c r="CB7" s="182"/>
      <c r="CC7" s="182"/>
      <c r="CD7" s="182"/>
      <c r="CE7" s="182"/>
      <c r="CF7" s="182"/>
      <c r="CG7" s="182"/>
      <c r="CH7" s="182"/>
      <c r="CI7" s="182"/>
      <c r="CJ7" s="182"/>
      <c r="CK7" s="182"/>
      <c r="CL7" s="182"/>
      <c r="CM7" s="182"/>
      <c r="CN7" s="182"/>
      <c r="CO7" s="182"/>
      <c r="CP7" s="182"/>
      <c r="CQ7" s="182"/>
      <c r="CR7" s="182"/>
      <c r="CS7" s="182"/>
      <c r="CT7" s="182"/>
      <c r="CU7" s="182"/>
      <c r="CV7" s="182"/>
      <c r="CW7" s="182"/>
      <c r="CX7" s="182"/>
      <c r="CY7" s="182"/>
      <c r="CZ7" s="182"/>
      <c r="DA7" s="183"/>
    </row>
    <row r="8" spans="1:105" ht="21" customHeight="1">
      <c r="A8" s="17"/>
      <c r="B8" s="77" t="s">
        <v>63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8"/>
      <c r="AM8" s="97" t="s">
        <v>75</v>
      </c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9"/>
      <c r="BT8" s="181"/>
      <c r="BU8" s="182"/>
      <c r="BV8" s="182"/>
      <c r="BW8" s="182"/>
      <c r="BX8" s="182"/>
      <c r="BY8" s="182"/>
      <c r="BZ8" s="182"/>
      <c r="CA8" s="182"/>
      <c r="CB8" s="182"/>
      <c r="CC8" s="182"/>
      <c r="CD8" s="182"/>
      <c r="CE8" s="182"/>
      <c r="CF8" s="182"/>
      <c r="CG8" s="182"/>
      <c r="CH8" s="182"/>
      <c r="CI8" s="182"/>
      <c r="CJ8" s="182"/>
      <c r="CK8" s="182"/>
      <c r="CL8" s="182"/>
      <c r="CM8" s="182"/>
      <c r="CN8" s="182"/>
      <c r="CO8" s="182"/>
      <c r="CP8" s="182"/>
      <c r="CQ8" s="182"/>
      <c r="CR8" s="182"/>
      <c r="CS8" s="182"/>
      <c r="CT8" s="182"/>
      <c r="CU8" s="182"/>
      <c r="CV8" s="182"/>
      <c r="CW8" s="182"/>
      <c r="CX8" s="182"/>
      <c r="CY8" s="182"/>
      <c r="CZ8" s="182"/>
      <c r="DA8" s="183"/>
    </row>
    <row r="9" spans="1:105" ht="21" customHeight="1">
      <c r="A9" s="17"/>
      <c r="B9" s="77" t="s">
        <v>72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8"/>
      <c r="AM9" s="97" t="s">
        <v>76</v>
      </c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9"/>
      <c r="BT9" s="184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6"/>
    </row>
    <row r="10" spans="1:105" ht="21" customHeight="1">
      <c r="A10" s="17"/>
      <c r="B10" s="77" t="s">
        <v>73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8"/>
      <c r="AM10" s="97" t="s">
        <v>77</v>
      </c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9"/>
      <c r="BT10" s="184"/>
      <c r="BU10" s="185"/>
      <c r="BV10" s="185"/>
      <c r="BW10" s="185"/>
      <c r="BX10" s="185"/>
      <c r="BY10" s="185"/>
      <c r="BZ10" s="185"/>
      <c r="CA10" s="185"/>
      <c r="CB10" s="185"/>
      <c r="CC10" s="185"/>
      <c r="CD10" s="185"/>
      <c r="CE10" s="185"/>
      <c r="CF10" s="185"/>
      <c r="CG10" s="185"/>
      <c r="CH10" s="185"/>
      <c r="CI10" s="185"/>
      <c r="CJ10" s="185"/>
      <c r="CK10" s="185"/>
      <c r="CL10" s="185"/>
      <c r="CM10" s="185"/>
      <c r="CN10" s="185"/>
      <c r="CO10" s="185"/>
      <c r="CP10" s="185"/>
      <c r="CQ10" s="185"/>
      <c r="CR10" s="185"/>
      <c r="CS10" s="185"/>
      <c r="CT10" s="185"/>
      <c r="CU10" s="185"/>
      <c r="CV10" s="185"/>
      <c r="CW10" s="185"/>
      <c r="CX10" s="185"/>
      <c r="CY10" s="185"/>
      <c r="CZ10" s="185"/>
      <c r="DA10" s="186"/>
    </row>
    <row r="12" spans="1:105" ht="15" customHeight="1">
      <c r="A12" s="89" t="s">
        <v>221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</row>
    <row r="14" spans="1:105" ht="21" customHeight="1">
      <c r="A14" s="106" t="s">
        <v>0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8"/>
      <c r="AM14" s="106" t="s">
        <v>33</v>
      </c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8"/>
      <c r="BT14" s="106" t="s">
        <v>78</v>
      </c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8"/>
    </row>
    <row r="15" spans="1:105" ht="16.5" customHeight="1">
      <c r="A15" s="106">
        <v>1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8"/>
      <c r="AM15" s="106">
        <v>2</v>
      </c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8"/>
      <c r="BT15" s="106">
        <v>3</v>
      </c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8"/>
    </row>
    <row r="16" spans="1:105" ht="31.5" customHeight="1">
      <c r="A16" s="17"/>
      <c r="B16" s="68" t="s">
        <v>79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9"/>
      <c r="AM16" s="97" t="s">
        <v>74</v>
      </c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9"/>
      <c r="BT16" s="187"/>
      <c r="BU16" s="188"/>
      <c r="BV16" s="188"/>
      <c r="BW16" s="188"/>
      <c r="BX16" s="188"/>
      <c r="BY16" s="188"/>
      <c r="BZ16" s="188"/>
      <c r="CA16" s="188"/>
      <c r="CB16" s="188"/>
      <c r="CC16" s="188"/>
      <c r="CD16" s="188"/>
      <c r="CE16" s="188"/>
      <c r="CF16" s="188"/>
      <c r="CG16" s="188"/>
      <c r="CH16" s="188"/>
      <c r="CI16" s="188"/>
      <c r="CJ16" s="188"/>
      <c r="CK16" s="188"/>
      <c r="CL16" s="188"/>
      <c r="CM16" s="188"/>
      <c r="CN16" s="188"/>
      <c r="CO16" s="188"/>
      <c r="CP16" s="188"/>
      <c r="CQ16" s="188"/>
      <c r="CR16" s="188"/>
      <c r="CS16" s="188"/>
      <c r="CT16" s="188"/>
      <c r="CU16" s="188"/>
      <c r="CV16" s="188"/>
      <c r="CW16" s="188"/>
      <c r="CX16" s="188"/>
      <c r="CY16" s="188"/>
      <c r="CZ16" s="188"/>
      <c r="DA16" s="189"/>
    </row>
    <row r="17" spans="1:105" ht="90.75" customHeight="1">
      <c r="A17" s="17"/>
      <c r="B17" s="68" t="s">
        <v>222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9"/>
      <c r="AM17" s="97" t="s">
        <v>75</v>
      </c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9"/>
      <c r="BT17" s="187"/>
      <c r="BU17" s="188"/>
      <c r="BV17" s="188"/>
      <c r="BW17" s="188"/>
      <c r="BX17" s="188"/>
      <c r="BY17" s="188"/>
      <c r="BZ17" s="188"/>
      <c r="CA17" s="188"/>
      <c r="CB17" s="188"/>
      <c r="CC17" s="188"/>
      <c r="CD17" s="188"/>
      <c r="CE17" s="188"/>
      <c r="CF17" s="188"/>
      <c r="CG17" s="188"/>
      <c r="CH17" s="188"/>
      <c r="CI17" s="188"/>
      <c r="CJ17" s="188"/>
      <c r="CK17" s="188"/>
      <c r="CL17" s="188"/>
      <c r="CM17" s="188"/>
      <c r="CN17" s="188"/>
      <c r="CO17" s="188"/>
      <c r="CP17" s="188"/>
      <c r="CQ17" s="188"/>
      <c r="CR17" s="188"/>
      <c r="CS17" s="188"/>
      <c r="CT17" s="188"/>
      <c r="CU17" s="188"/>
      <c r="CV17" s="188"/>
      <c r="CW17" s="188"/>
      <c r="CX17" s="188"/>
      <c r="CY17" s="188"/>
      <c r="CZ17" s="188"/>
      <c r="DA17" s="189"/>
    </row>
    <row r="18" spans="1:105" ht="31.5" customHeight="1">
      <c r="A18" s="17"/>
      <c r="B18" s="68" t="s">
        <v>80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9"/>
      <c r="AM18" s="97" t="s">
        <v>76</v>
      </c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9"/>
      <c r="BT18" s="187"/>
      <c r="BU18" s="188"/>
      <c r="BV18" s="188"/>
      <c r="BW18" s="188"/>
      <c r="BX18" s="188"/>
      <c r="BY18" s="188"/>
      <c r="BZ18" s="188"/>
      <c r="CA18" s="188"/>
      <c r="CB18" s="188"/>
      <c r="CC18" s="188"/>
      <c r="CD18" s="188"/>
      <c r="CE18" s="188"/>
      <c r="CF18" s="188"/>
      <c r="CG18" s="188"/>
      <c r="CH18" s="188"/>
      <c r="CI18" s="188"/>
      <c r="CJ18" s="188"/>
      <c r="CK18" s="188"/>
      <c r="CL18" s="188"/>
      <c r="CM18" s="188"/>
      <c r="CN18" s="188"/>
      <c r="CO18" s="188"/>
      <c r="CP18" s="188"/>
      <c r="CQ18" s="188"/>
      <c r="CR18" s="188"/>
      <c r="CS18" s="188"/>
      <c r="CT18" s="188"/>
      <c r="CU18" s="188"/>
      <c r="CV18" s="188"/>
      <c r="CW18" s="188"/>
      <c r="CX18" s="188"/>
      <c r="CY18" s="188"/>
      <c r="CZ18" s="188"/>
      <c r="DA18" s="189"/>
    </row>
    <row r="20" ht="15">
      <c r="B20" s="3" t="s">
        <v>252</v>
      </c>
    </row>
    <row r="21" spans="2:105" ht="15">
      <c r="B21" s="3" t="s">
        <v>254</v>
      </c>
      <c r="AX21" s="190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/>
      <c r="BJ21" s="190"/>
      <c r="BK21" s="190"/>
      <c r="BL21" s="190"/>
      <c r="BM21" s="190"/>
      <c r="BN21" s="190"/>
      <c r="BO21" s="190"/>
      <c r="BP21" s="190"/>
      <c r="BQ21" s="190"/>
      <c r="BR21" s="190"/>
      <c r="BT21" s="190" t="s">
        <v>279</v>
      </c>
      <c r="BU21" s="190"/>
      <c r="BV21" s="190"/>
      <c r="BW21" s="190"/>
      <c r="BX21" s="190"/>
      <c r="BY21" s="190"/>
      <c r="BZ21" s="190"/>
      <c r="CA21" s="190"/>
      <c r="CB21" s="190"/>
      <c r="CC21" s="190"/>
      <c r="CD21" s="190"/>
      <c r="CE21" s="190"/>
      <c r="CF21" s="190"/>
      <c r="CG21" s="190"/>
      <c r="CH21" s="190"/>
      <c r="CI21" s="190"/>
      <c r="CJ21" s="190"/>
      <c r="CK21" s="190"/>
      <c r="CL21" s="190"/>
      <c r="CM21" s="190"/>
      <c r="CN21" s="190"/>
      <c r="CO21" s="190"/>
      <c r="CP21" s="190"/>
      <c r="CQ21" s="190"/>
      <c r="CR21" s="190"/>
      <c r="CS21" s="190"/>
      <c r="CT21" s="190"/>
      <c r="CU21" s="190"/>
      <c r="CV21" s="190"/>
      <c r="CW21" s="190"/>
      <c r="CX21" s="190"/>
      <c r="CY21" s="190"/>
      <c r="CZ21" s="190"/>
      <c r="DA21" s="190"/>
    </row>
    <row r="22" spans="50:105" s="2" customFormat="1" ht="13.5" customHeight="1">
      <c r="AX22" s="180" t="s">
        <v>4</v>
      </c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T22" s="180" t="s">
        <v>5</v>
      </c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0"/>
      <c r="CG22" s="180"/>
      <c r="CH22" s="180"/>
      <c r="CI22" s="180"/>
      <c r="CJ22" s="180"/>
      <c r="CK22" s="180"/>
      <c r="CL22" s="180"/>
      <c r="CM22" s="180"/>
      <c r="CN22" s="180"/>
      <c r="CO22" s="180"/>
      <c r="CP22" s="180"/>
      <c r="CQ22" s="180"/>
      <c r="CR22" s="180"/>
      <c r="CS22" s="180"/>
      <c r="CT22" s="180"/>
      <c r="CU22" s="180"/>
      <c r="CV22" s="180"/>
      <c r="CW22" s="180"/>
      <c r="CX22" s="180"/>
      <c r="CY22" s="180"/>
      <c r="CZ22" s="180"/>
      <c r="DA22" s="180"/>
    </row>
    <row r="23" ht="15">
      <c r="B23" s="3" t="s">
        <v>253</v>
      </c>
    </row>
    <row r="24" spans="2:105" ht="15">
      <c r="B24" s="3" t="s">
        <v>255</v>
      </c>
      <c r="AX24" s="190"/>
      <c r="AY24" s="190"/>
      <c r="AZ24" s="190"/>
      <c r="BA24" s="190"/>
      <c r="BB24" s="190"/>
      <c r="BC24" s="190"/>
      <c r="BD24" s="190"/>
      <c r="BE24" s="190"/>
      <c r="BF24" s="190"/>
      <c r="BG24" s="190"/>
      <c r="BH24" s="190"/>
      <c r="BI24" s="190"/>
      <c r="BJ24" s="190"/>
      <c r="BK24" s="190"/>
      <c r="BL24" s="190"/>
      <c r="BM24" s="190"/>
      <c r="BN24" s="190"/>
      <c r="BO24" s="190"/>
      <c r="BP24" s="190"/>
      <c r="BQ24" s="190"/>
      <c r="BR24" s="190"/>
      <c r="BT24" s="190" t="s">
        <v>280</v>
      </c>
      <c r="BU24" s="190"/>
      <c r="BV24" s="190"/>
      <c r="BW24" s="190"/>
      <c r="BX24" s="190"/>
      <c r="BY24" s="190"/>
      <c r="BZ24" s="190"/>
      <c r="CA24" s="190"/>
      <c r="CB24" s="190"/>
      <c r="CC24" s="190"/>
      <c r="CD24" s="190"/>
      <c r="CE24" s="190"/>
      <c r="CF24" s="190"/>
      <c r="CG24" s="190"/>
      <c r="CH24" s="190"/>
      <c r="CI24" s="190"/>
      <c r="CJ24" s="190"/>
      <c r="CK24" s="190"/>
      <c r="CL24" s="190"/>
      <c r="CM24" s="190"/>
      <c r="CN24" s="190"/>
      <c r="CO24" s="190"/>
      <c r="CP24" s="190"/>
      <c r="CQ24" s="190"/>
      <c r="CR24" s="190"/>
      <c r="CS24" s="190"/>
      <c r="CT24" s="190"/>
      <c r="CU24" s="190"/>
      <c r="CV24" s="190"/>
      <c r="CW24" s="190"/>
      <c r="CX24" s="190"/>
      <c r="CY24" s="190"/>
      <c r="CZ24" s="190"/>
      <c r="DA24" s="190"/>
    </row>
    <row r="25" spans="50:105" s="2" customFormat="1" ht="13.5" customHeight="1">
      <c r="AX25" s="180" t="s">
        <v>4</v>
      </c>
      <c r="AY25" s="180"/>
      <c r="AZ25" s="180"/>
      <c r="BA25" s="180"/>
      <c r="BB25" s="180"/>
      <c r="BC25" s="180"/>
      <c r="BD25" s="180"/>
      <c r="BE25" s="180"/>
      <c r="BF25" s="180"/>
      <c r="BG25" s="180"/>
      <c r="BH25" s="180"/>
      <c r="BI25" s="180"/>
      <c r="BJ25" s="180"/>
      <c r="BK25" s="180"/>
      <c r="BL25" s="180"/>
      <c r="BM25" s="180"/>
      <c r="BN25" s="180"/>
      <c r="BO25" s="180"/>
      <c r="BP25" s="180"/>
      <c r="BQ25" s="180"/>
      <c r="BR25" s="180"/>
      <c r="BT25" s="180" t="s">
        <v>5</v>
      </c>
      <c r="BU25" s="180"/>
      <c r="BV25" s="180"/>
      <c r="BW25" s="180"/>
      <c r="BX25" s="180"/>
      <c r="BY25" s="180"/>
      <c r="BZ25" s="180"/>
      <c r="CA25" s="180"/>
      <c r="CB25" s="180"/>
      <c r="CC25" s="180"/>
      <c r="CD25" s="180"/>
      <c r="CE25" s="180"/>
      <c r="CF25" s="180"/>
      <c r="CG25" s="180"/>
      <c r="CH25" s="180"/>
      <c r="CI25" s="180"/>
      <c r="CJ25" s="180"/>
      <c r="CK25" s="180"/>
      <c r="CL25" s="180"/>
      <c r="CM25" s="180"/>
      <c r="CN25" s="180"/>
      <c r="CO25" s="180"/>
      <c r="CP25" s="180"/>
      <c r="CQ25" s="180"/>
      <c r="CR25" s="180"/>
      <c r="CS25" s="180"/>
      <c r="CT25" s="180"/>
      <c r="CU25" s="180"/>
      <c r="CV25" s="180"/>
      <c r="CW25" s="180"/>
      <c r="CX25" s="180"/>
      <c r="CY25" s="180"/>
      <c r="CZ25" s="180"/>
      <c r="DA25" s="180"/>
    </row>
    <row r="26" spans="2:105" ht="15">
      <c r="B26" s="3" t="s">
        <v>223</v>
      </c>
      <c r="AX26" s="190"/>
      <c r="AY26" s="190"/>
      <c r="AZ26" s="190"/>
      <c r="BA26" s="190"/>
      <c r="BB26" s="190"/>
      <c r="BC26" s="190"/>
      <c r="BD26" s="190"/>
      <c r="BE26" s="190"/>
      <c r="BF26" s="190"/>
      <c r="BG26" s="190"/>
      <c r="BH26" s="190"/>
      <c r="BI26" s="190"/>
      <c r="BJ26" s="190"/>
      <c r="BK26" s="190"/>
      <c r="BL26" s="190"/>
      <c r="BM26" s="190"/>
      <c r="BN26" s="190"/>
      <c r="BO26" s="190"/>
      <c r="BP26" s="190"/>
      <c r="BQ26" s="190"/>
      <c r="BR26" s="190"/>
      <c r="BT26" s="190"/>
      <c r="BU26" s="190"/>
      <c r="BV26" s="190"/>
      <c r="BW26" s="190"/>
      <c r="BX26" s="190"/>
      <c r="BY26" s="190"/>
      <c r="BZ26" s="190"/>
      <c r="CA26" s="190"/>
      <c r="CB26" s="190"/>
      <c r="CC26" s="190"/>
      <c r="CD26" s="190"/>
      <c r="CE26" s="190"/>
      <c r="CF26" s="190"/>
      <c r="CG26" s="190"/>
      <c r="CH26" s="190"/>
      <c r="CI26" s="190"/>
      <c r="CJ26" s="190"/>
      <c r="CK26" s="190"/>
      <c r="CL26" s="190"/>
      <c r="CM26" s="190"/>
      <c r="CN26" s="190"/>
      <c r="CO26" s="190"/>
      <c r="CP26" s="190"/>
      <c r="CQ26" s="190"/>
      <c r="CR26" s="190"/>
      <c r="CS26" s="190"/>
      <c r="CT26" s="190"/>
      <c r="CU26" s="190"/>
      <c r="CV26" s="190"/>
      <c r="CW26" s="190"/>
      <c r="CX26" s="190"/>
      <c r="CY26" s="190"/>
      <c r="CZ26" s="190"/>
      <c r="DA26" s="190"/>
    </row>
    <row r="27" spans="50:105" s="2" customFormat="1" ht="13.5" customHeight="1">
      <c r="AX27" s="180" t="s">
        <v>4</v>
      </c>
      <c r="AY27" s="180"/>
      <c r="AZ27" s="180"/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180"/>
      <c r="BM27" s="180"/>
      <c r="BN27" s="180"/>
      <c r="BO27" s="180"/>
      <c r="BP27" s="180"/>
      <c r="BQ27" s="180"/>
      <c r="BR27" s="180"/>
      <c r="BT27" s="180" t="s">
        <v>5</v>
      </c>
      <c r="BU27" s="180"/>
      <c r="BV27" s="180"/>
      <c r="BW27" s="180"/>
      <c r="BX27" s="180"/>
      <c r="BY27" s="180"/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0"/>
      <c r="CL27" s="180"/>
      <c r="CM27" s="180"/>
      <c r="CN27" s="180"/>
      <c r="CO27" s="180"/>
      <c r="CP27" s="180"/>
      <c r="CQ27" s="180"/>
      <c r="CR27" s="180"/>
      <c r="CS27" s="180"/>
      <c r="CT27" s="180"/>
      <c r="CU27" s="180"/>
      <c r="CV27" s="180"/>
      <c r="CW27" s="180"/>
      <c r="CX27" s="180"/>
      <c r="CY27" s="180"/>
      <c r="CZ27" s="180"/>
      <c r="DA27" s="180"/>
    </row>
    <row r="28" spans="2:39" ht="15">
      <c r="B28" s="1" t="s">
        <v>224</v>
      </c>
      <c r="H28" s="90" t="s">
        <v>281</v>
      </c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</row>
    <row r="29" ht="12" customHeight="1"/>
    <row r="30" spans="2:37" ht="15">
      <c r="B30" s="55" t="s">
        <v>82</v>
      </c>
      <c r="C30" s="55"/>
      <c r="D30" s="90" t="s">
        <v>311</v>
      </c>
      <c r="E30" s="90"/>
      <c r="F30" s="90"/>
      <c r="G30" s="90"/>
      <c r="H30" s="54" t="s">
        <v>82</v>
      </c>
      <c r="I30" s="54"/>
      <c r="J30" s="54"/>
      <c r="K30" s="90" t="s">
        <v>312</v>
      </c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55">
        <v>20</v>
      </c>
      <c r="AD30" s="55"/>
      <c r="AE30" s="55"/>
      <c r="AF30" s="55"/>
      <c r="AG30" s="191" t="s">
        <v>263</v>
      </c>
      <c r="AH30" s="191"/>
      <c r="AI30" s="191"/>
      <c r="AJ30" s="191"/>
      <c r="AK30" s="1" t="s">
        <v>2</v>
      </c>
    </row>
    <row r="31" ht="3" customHeight="1"/>
  </sheetData>
  <sheetProtection/>
  <mergeCells count="60">
    <mergeCell ref="H28:AM28"/>
    <mergeCell ref="B30:C30"/>
    <mergeCell ref="D30:G30"/>
    <mergeCell ref="H30:J30"/>
    <mergeCell ref="K30:AB30"/>
    <mergeCell ref="AC30:AF30"/>
    <mergeCell ref="AG30:AJ30"/>
    <mergeCell ref="AX26:BR26"/>
    <mergeCell ref="BT26:DA26"/>
    <mergeCell ref="AX27:BR27"/>
    <mergeCell ref="BT27:DA27"/>
    <mergeCell ref="AX24:BR24"/>
    <mergeCell ref="BT24:DA24"/>
    <mergeCell ref="AX25:BR25"/>
    <mergeCell ref="BT25:DA25"/>
    <mergeCell ref="AX21:BR21"/>
    <mergeCell ref="BT21:DA21"/>
    <mergeCell ref="AX22:BR22"/>
    <mergeCell ref="BT22:DA22"/>
    <mergeCell ref="B17:AL17"/>
    <mergeCell ref="AM17:BS17"/>
    <mergeCell ref="BT17:DA17"/>
    <mergeCell ref="B18:AL18"/>
    <mergeCell ref="AM18:BS18"/>
    <mergeCell ref="BT18:DA18"/>
    <mergeCell ref="A15:AL15"/>
    <mergeCell ref="AM15:BS15"/>
    <mergeCell ref="BT15:DA15"/>
    <mergeCell ref="B16:AL16"/>
    <mergeCell ref="AM16:BS16"/>
    <mergeCell ref="BT16:DA16"/>
    <mergeCell ref="B10:AL10"/>
    <mergeCell ref="AM10:BS10"/>
    <mergeCell ref="BT10:DA10"/>
    <mergeCell ref="A14:AL14"/>
    <mergeCell ref="AM14:BS14"/>
    <mergeCell ref="BT14:DA14"/>
    <mergeCell ref="A12:DA12"/>
    <mergeCell ref="B8:AL8"/>
    <mergeCell ref="AM8:BS8"/>
    <mergeCell ref="BT8:DA8"/>
    <mergeCell ref="B9:AL9"/>
    <mergeCell ref="AM9:BS9"/>
    <mergeCell ref="BT9:DA9"/>
    <mergeCell ref="A6:AL6"/>
    <mergeCell ref="AM6:BS6"/>
    <mergeCell ref="BT6:DA6"/>
    <mergeCell ref="B7:AL7"/>
    <mergeCell ref="AM7:BS7"/>
    <mergeCell ref="BT7:DA7"/>
    <mergeCell ref="AA3:BT3"/>
    <mergeCell ref="A5:AL5"/>
    <mergeCell ref="AM5:BS5"/>
    <mergeCell ref="BT5:DA5"/>
    <mergeCell ref="B1:CZ1"/>
    <mergeCell ref="W2:Z2"/>
    <mergeCell ref="AA2:BT2"/>
    <mergeCell ref="BU2:BX2"/>
    <mergeCell ref="BY2:CB2"/>
    <mergeCell ref="CC2:CE2"/>
  </mergeCells>
  <printOptions/>
  <pageMargins left="0.7874015748031497" right="0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2018-06-08T11:17:20Z</cp:lastPrinted>
  <dcterms:created xsi:type="dcterms:W3CDTF">2010-11-26T07:12:57Z</dcterms:created>
  <dcterms:modified xsi:type="dcterms:W3CDTF">2019-01-24T09:25:59Z</dcterms:modified>
  <cp:category/>
  <cp:version/>
  <cp:contentType/>
  <cp:contentStatus/>
</cp:coreProperties>
</file>